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529" activeTab="0" tabRatio="600"/>
  </bookViews>
  <sheets>
    <sheet name="2025-2026" sheetId="3" r:id="rId2"/>
  </sheets>
  <definedNames>
    <definedName name="_xlnm.Print_Titles" localSheetId="0">'2025-2026'!$2:$5</definedName>
    <definedName name="_xlnm._FilterDatabase" localSheetId="0" hidden="1">2025-2026!A5:U20</definedName>
  </definedNames>
</workbook>
</file>

<file path=xl/sharedStrings.xml><?xml version="1.0" encoding="utf-8"?>
<sst xmlns="http://schemas.openxmlformats.org/spreadsheetml/2006/main" count="98" uniqueCount="90">
  <si>
    <r>
      <rPr>
        <sz val="16.0"/>
        <rFont val="方正黑体_GBK"/>
        <charset val="134"/>
      </rPr>
      <t>附件</t>
    </r>
    <r>
      <rPr>
        <sz val="16.0"/>
        <rFont val="方正黑体_GBK"/>
        <charset val="134"/>
      </rPr>
      <t xml:space="preserve"></t>
    </r>
    <phoneticPr fontId="0" type="noConversion"/>
  </si>
  <si>
    <r>
      <rPr>
        <sz val="22.0"/>
        <rFont val="方正小标宋_GBK"/>
        <charset val="134"/>
      </rPr>
      <t>江北区</t>
    </r>
    <r>
      <rPr>
        <sz val="22.0"/>
        <rFont val="Times New Roman"/>
        <family val="1"/>
      </rPr>
      <t>2025</t>
    </r>
    <r>
      <rPr>
        <sz val="22.0"/>
        <rFont val="Times New Roman"/>
        <family val="1"/>
      </rPr>
      <t>—</t>
    </r>
    <r>
      <rPr>
        <sz val="22.0"/>
        <rFont val="Times New Roman"/>
        <family val="1"/>
      </rPr>
      <t>2026</t>
    </r>
    <r>
      <rPr>
        <sz val="22.0"/>
        <rFont val="方正小标宋_GBK"/>
        <charset val="134"/>
      </rPr>
      <t>年第一批党政机关会议定点场所目录及协议价格表</t>
    </r>
    <r>
      <rPr>
        <sz val="22.0"/>
        <rFont val="方正小标宋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</si>
  <si>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序号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</si>
  <si>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区域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</si>
  <si>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饭店名称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</si>
  <si>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星级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</si>
  <si>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客房数量（间）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</si>
  <si>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客房容纳人数（人）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</si>
  <si>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会议室数量（个）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</si>
  <si>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会议容纳人数（人）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</si>
  <si>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用餐容纳人数（人）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</si>
  <si>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停车位数量（个）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</si>
  <si>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会议综合单价（含住宿、伙食费、会议室）（价格：元</t>
    </r>
    <r>
      <rPr>
        <sz val="10.0"/>
        <rFont val="Times New Roman"/>
        <family val="1"/>
      </rPr>
      <t>/</t>
    </r>
    <r>
      <rPr>
        <sz val="10.0"/>
        <rFont val="方正黑体_GBK"/>
        <charset val="134"/>
      </rPr>
      <t>人</t>
    </r>
    <r>
      <rPr>
        <sz val="10.0"/>
        <rFont val="Times New Roman"/>
        <family val="1"/>
      </rPr>
      <t>/</t>
    </r>
    <r>
      <rPr>
        <sz val="10.0"/>
        <rFont val="方正黑体_GBK"/>
        <charset val="134"/>
      </rPr>
      <t>天）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</si>
  <si>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会议分类计价（价格：元</t>
    </r>
    <r>
      <rPr>
        <sz val="10.0"/>
        <rFont val="Times New Roman"/>
        <family val="1"/>
      </rPr>
      <t>/</t>
    </r>
    <r>
      <rPr>
        <sz val="10.0"/>
        <rFont val="方正黑体_GBK"/>
        <charset val="134"/>
      </rPr>
      <t>人</t>
    </r>
    <r>
      <rPr>
        <sz val="10.0"/>
        <rFont val="Times New Roman"/>
        <family val="1"/>
      </rPr>
      <t>/</t>
    </r>
    <r>
      <rPr>
        <sz val="10.0"/>
        <rFont val="方正黑体_GBK"/>
        <charset val="134"/>
      </rPr>
      <t>天）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</si>
  <si>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线上会议服务费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</si>
  <si>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地址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</si>
  <si>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备注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</si>
  <si>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住宿费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</si>
  <si>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伙食费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</si>
  <si>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会议室租金等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</si>
  <si>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早餐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</si>
  <si>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中餐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</si>
  <si>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晚餐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</si>
  <si>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黑体_GBK"/>
        <charset val="134"/>
      </rPr>
      <t>合计</t>
    </r>
    <r>
      <rPr>
        <sz val="10.0"/>
        <rFont val="方正黑体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</si>
  <si>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江北区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</si>
  <si>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1.0"/>
        <rFont val="方正仿宋_GBK"/>
        <charset val="134"/>
      </rPr>
      <t>重庆江北国投商业管理有限公司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</si>
  <si>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无</t>
    </r>
    <r>
      <rPr>
        <sz val="10.0"/>
        <rFont val="方正仿宋_GBK"/>
        <charset val="134"/>
      </rPr>
      <t xml:space="preserve"></t>
    </r>
    <phoneticPr fontId="0" type="noConversion"/>
  </si>
  <si>
    <t>215</t>
  </si>
  <si>
    <t>300</t>
  </si>
  <si>
    <t>13</t>
  </si>
  <si>
    <t>200</t>
  </si>
  <si>
    <r>
      <rPr>
        <sz val="10.0"/>
        <rFont val="方正仿宋_GBK"/>
        <charset val="134"/>
      </rPr>
      <t>一类会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</si>
  <si>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据实结算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</si>
  <si>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重庆市江北区逸兴路</t>
    </r>
    <r>
      <rPr>
        <sz val="10.0"/>
        <rFont val="Times New Roman"/>
        <family val="1"/>
      </rPr>
      <t xml:space="preserve"> 152</t>
    </r>
    <r>
      <rPr>
        <sz val="10.0"/>
        <rFont val="方正仿宋_GBK"/>
        <charset val="134"/>
      </rPr>
      <t>号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</si>
  <si>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二类会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</si>
  <si>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据实结算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</si>
  <si>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>三、四类会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</si>
  <si>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据实结算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</si>
  <si>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江北区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</si>
  <si>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1.0"/>
        <rFont val="方正仿宋_GBK"/>
        <charset val="134"/>
      </rPr>
      <t>重庆里格酒店管理有限责任公司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</si>
  <si>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无</t>
    </r>
    <r>
      <rPr>
        <sz val="10.0"/>
        <rFont val="方正仿宋_GBK"/>
        <charset val="134"/>
      </rPr>
      <t xml:space="preserve"></t>
    </r>
    <phoneticPr fontId="0" type="noConversion"/>
  </si>
  <si>
    <t>259</t>
  </si>
  <si>
    <t>500</t>
  </si>
  <si>
    <t>3000</t>
  </si>
  <si>
    <t>1750</t>
  </si>
  <si>
    <t>621</t>
  </si>
  <si>
    <r>
      <rPr>
        <sz val="10.0"/>
        <rFont val="方正仿宋_GBK"/>
        <charset val="134"/>
      </rPr>
      <t>一类会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</si>
  <si>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据实结算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</si>
  <si>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重庆市江北区北城路</t>
    </r>
    <r>
      <rPr>
        <sz val="10.0"/>
        <rFont val="Times New Roman"/>
        <family val="1"/>
      </rPr>
      <t>41</t>
    </r>
    <r>
      <rPr>
        <sz val="10.0"/>
        <rFont val="方正仿宋_GBK"/>
        <charset val="134"/>
      </rPr>
      <t>号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</si>
  <si>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二类会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</si>
  <si>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据实结算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</si>
  <si>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>三、四类会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</si>
  <si>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据实结算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</si>
  <si>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江北区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</si>
  <si>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1.0"/>
        <rFont val="方正仿宋_GBK"/>
        <charset val="134"/>
      </rPr>
      <t>重庆富力房地产开发有限公司重庆富力凯悦酒店分公司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</si>
  <si>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无</t>
    </r>
    <r>
      <rPr>
        <sz val="10.0"/>
        <rFont val="方正仿宋_GBK"/>
        <charset val="134"/>
      </rPr>
      <t xml:space="preserve"></t>
    </r>
    <phoneticPr fontId="0" type="noConversion"/>
  </si>
  <si>
    <t>315</t>
  </si>
  <si>
    <t>350</t>
  </si>
  <si>
    <t>10</t>
  </si>
  <si>
    <t>400</t>
  </si>
  <si>
    <r>
      <rPr>
        <sz val="10.0"/>
        <rFont val="方正仿宋_GBK"/>
        <charset val="134"/>
      </rPr>
      <t>一类会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</si>
  <si>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重庆市江北区北城天街</t>
    </r>
    <r>
      <rPr>
        <sz val="10.0"/>
        <rFont val="Times New Roman"/>
        <family val="1"/>
      </rPr>
      <t>11</t>
    </r>
    <r>
      <rPr>
        <sz val="10.0"/>
        <rFont val="方正仿宋_GBK"/>
        <charset val="134"/>
      </rPr>
      <t>号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</si>
  <si>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二类会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</si>
  <si>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>三、四类会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</si>
  <si>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江北区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</si>
  <si>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1.0"/>
        <rFont val="方正仿宋_GBK"/>
        <charset val="134"/>
      </rPr>
      <t>重庆美客来登酒店管理有限责任公司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</si>
  <si>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无</t>
    </r>
    <r>
      <rPr>
        <sz val="10.0"/>
        <rFont val="方正仿宋_GBK"/>
        <charset val="134"/>
      </rPr>
      <t xml:space="preserve"></t>
    </r>
    <phoneticPr fontId="0" type="noConversion"/>
  </si>
  <si>
    <t>135</t>
  </si>
  <si>
    <t>230</t>
  </si>
  <si>
    <t>3</t>
  </si>
  <si>
    <t>450</t>
  </si>
  <si>
    <t>100</t>
  </si>
  <si>
    <r>
      <rPr>
        <sz val="10.0"/>
        <rFont val="方正仿宋_GBK"/>
        <charset val="134"/>
      </rPr>
      <t>一类会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</si>
  <si>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据实结算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</si>
  <si>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重庆市江北区桥北苑</t>
    </r>
    <r>
      <rPr>
        <sz val="10.0"/>
        <rFont val="Times New Roman"/>
        <family val="1"/>
      </rPr>
      <t>8</t>
    </r>
    <r>
      <rPr>
        <sz val="10.0"/>
        <rFont val="方正仿宋_GBK"/>
        <charset val="134"/>
      </rPr>
      <t>号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</si>
  <si>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二类会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</si>
  <si>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据实结算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</si>
  <si>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>三、四类会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</si>
  <si>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据实结算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</si>
  <si>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江北区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</si>
  <si>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1.0"/>
        <rFont val="方正仿宋_GBK"/>
        <charset val="134"/>
      </rPr>
      <t>重庆红楼蓝箭酒店管理有限公司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</si>
  <si>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无</t>
    </r>
    <r>
      <rPr>
        <sz val="10.0"/>
        <rFont val="方正仿宋_GBK"/>
        <charset val="134"/>
      </rPr>
      <t xml:space="preserve"></t>
    </r>
    <phoneticPr fontId="0" type="noConversion"/>
  </si>
  <si>
    <t>199</t>
  </si>
  <si>
    <t>398</t>
  </si>
  <si>
    <t>380</t>
  </si>
  <si>
    <t>150</t>
  </si>
  <si>
    <r>
      <rPr>
        <sz val="10.0"/>
        <rFont val="方正仿宋_GBK"/>
        <charset val="134"/>
      </rPr>
      <t>一类会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</si>
  <si>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重庆市江北区红石路</t>
    </r>
    <r>
      <rPr>
        <sz val="10.0"/>
        <rFont val="Times New Roman"/>
        <family val="1"/>
      </rPr>
      <t>318</t>
    </r>
    <r>
      <rPr>
        <sz val="10.0"/>
        <rFont val="方正仿宋_GBK"/>
        <charset val="134"/>
      </rPr>
      <t>号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</si>
  <si>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二类会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</si>
  <si>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>三、四类会</t>
    </r>
    <r>
      <rPr>
        <sz val="10.0"/>
        <color rgb="FF000000"/>
        <rFont val="方正仿宋_GBK"/>
        <charset val="134"/>
      </rPr>
      <t xml:space="preserve">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</si>
</sst>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0_);[Red](0)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  <numFmt numFmtId="180" formatCode="_ * #,##0_ ;_ * -#,##0_ ;_ * &quot;-&quot;_ ;_ @_ "/>
    <numFmt numFmtId="181" formatCode="_ * #,##0.00_ ;_ * -#,##0.00_ ;_ * &quot;-&quot;??_ ;_ @_ "/>
    <numFmt numFmtId="182" formatCode="0%"/>
    <numFmt numFmtId="183" formatCode="_ * #,##0_ ;_ * -#,##0_ ;_ * &quot;-&quot;_ ;_ @_ "/>
  </numFmts>
  <fonts count="45" x14ac:knownFonts="45">
    <font>
      <sz val="11.0"/>
      <name val="宋体"/>
      <charset val="134"/>
    </font>
    <font>
      <sz val="10.0"/>
      <name val="Times New Roman"/>
      <family val="1"/>
    </font>
    <font>
      <sz val="12.0"/>
      <name val="Times New Roman"/>
      <family val="1"/>
    </font>
    <font>
      <sz val="14.0"/>
      <name val="Times New Roman"/>
      <family val="1"/>
    </font>
    <font>
      <sz val="11.0"/>
      <name val="Times New Roman"/>
      <family val="1"/>
    </font>
    <font>
      <sz val="16.0"/>
      <name val="Times New Roman"/>
      <family val="1"/>
    </font>
    <font>
      <sz val="22.0"/>
      <name val="方正小标宋_GBK"/>
      <charset val="134"/>
    </font>
    <font>
      <sz val="22.0"/>
      <name val="Times New Roman"/>
      <family val="1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22.0"/>
      <name val="方正小标宋_GBK"/>
      <charset val="134"/>
    </font>
    <font>
      <sz val="11.0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2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wrapText="1"/>
    </xf>
    <xf numFmtId="0" fontId="2" applyFont="1" fillId="0" borderId="0" applyAlignment="1" xfId="0">
      <alignment wrapText="1"/>
    </xf>
    <xf numFmtId="0" fontId="3" applyFont="1" fillId="0" borderId="0" applyAlignment="1" xfId="0">
      <alignment wrapText="1"/>
    </xf>
    <xf numFmtId="0" fontId="4" applyFont="1" fillId="0" borderId="0" applyAlignment="1" xfId="0">
      <alignment vertical="center" wrapText="1"/>
    </xf>
    <xf numFmtId="176" applyNumberFormat="1" fontId="5" applyFont="1" fillId="0" borderId="0" applyAlignment="1" xfId="0">
      <alignment horizontal="left" wrapText="1"/>
    </xf>
    <xf numFmtId="176" applyNumberFormat="1" fontId="5" applyFont="1" fillId="0" borderId="0" applyAlignment="1" xfId="0">
      <alignment wrapText="1"/>
    </xf>
    <xf numFmtId="176" applyNumberFormat="1" fontId="6" applyFont="1" fillId="0" borderId="1" applyBorder="1" applyAlignment="1" xfId="0">
      <alignment horizontal="center" vertical="center" wrapText="1"/>
    </xf>
    <xf numFmtId="176" applyNumberFormat="1" fontId="7" applyFont="1" fillId="0" borderId="2" applyBorder="1" applyAlignment="1" xfId="0">
      <alignment horizontal="center" vertical="center" wrapText="1"/>
    </xf>
    <xf numFmtId="0" fontId="1" applyFont="1" fillId="0" borderId="3" applyBorder="1" applyAlignment="1" xfId="0">
      <alignment horizontal="center" vertical="center" wrapText="1"/>
    </xf>
    <xf numFmtId="176" applyNumberFormat="1" fontId="1" applyFont="1" fillId="0" borderId="4" applyBorder="1" applyAlignment="1" xfId="0">
      <alignment horizontal="center" vertical="center" wrapText="1"/>
    </xf>
    <xf numFmtId="177" applyNumberFormat="1" fontId="1" applyFont="1" fillId="0" borderId="5" applyBorder="1" applyAlignment="1" xfId="0">
      <alignment horizontal="center" vertical="center" wrapText="1"/>
    </xf>
    <xf numFmtId="176" applyNumberFormat="1" fontId="4" applyFont="1" fillId="0" borderId="6" applyBorder="1" applyAlignment="1" xfId="0">
      <alignment horizontal="center" vertical="center" wrapText="1"/>
    </xf>
    <xf numFmtId="176" applyNumberFormat="1" fontId="5" applyFont="1" fillId="0" borderId="0" applyAlignment="1" xfId="0">
      <alignment horizontal="right" wrapText="1"/>
    </xf>
    <xf numFmtId="176" applyNumberFormat="1" fontId="1" applyFont="1" fillId="0" borderId="7" applyBorder="1" applyAlignment="1" xfId="0">
      <alignment horizontal="center" vertical="center" wrapText="1"/>
    </xf>
    <xf numFmtId="176" applyNumberFormat="1" fontId="1" applyFont="1" fillId="0" borderId="8" applyBorder="1" applyAlignment="1" xfId="0">
      <alignment horizontal="center" vertical="center" wrapText="1"/>
    </xf>
    <xf numFmtId="176" applyNumberFormat="1" fontId="1" applyFont="1" fillId="0" borderId="9" applyBorder="1" applyAlignment="1" xfId="0">
      <alignment horizontal="center" vertical="center" wrapText="1"/>
    </xf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8" applyFont="1" fillId="3" applyFill="1" borderId="10" applyBorder="1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9" applyFont="1" fillId="5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10" applyFont="1" fillId="6" applyFill="1" borderId="0" applyAlignment="1" xfId="0">
      <alignment vertical="center"/>
    </xf>
    <xf numFmtId="0" fontId="11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12" applyFont="1" fillId="0" borderId="0" applyAlignment="1" xfId="0">
      <alignment vertical="center"/>
    </xf>
    <xf numFmtId="0" fontId="0" fillId="7" applyFill="1" borderId="11" applyBorder="1" applyAlignment="1" xfId="0">
      <alignment vertical="center"/>
    </xf>
    <xf numFmtId="0" fontId="10" applyFont="1" fillId="8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12" applyBorder="1" applyAlignment="1" xfId="0">
      <alignment vertical="center"/>
    </xf>
    <xf numFmtId="0" fontId="18" applyFont="1" fillId="0" borderId="13" applyBorder="1" applyAlignment="1" xfId="0">
      <alignment vertical="center"/>
    </xf>
    <xf numFmtId="0" fontId="10" applyFont="1" fillId="9" applyFill="1" borderId="0" applyAlignment="1" xfId="0">
      <alignment vertical="center"/>
    </xf>
    <xf numFmtId="0" fontId="13" applyFont="1" fillId="0" borderId="14" applyBorder="1" applyAlignment="1" xfId="0">
      <alignment vertical="center"/>
    </xf>
    <xf numFmtId="0" fontId="10" applyFont="1" fillId="10" applyFill="1" borderId="0" applyAlignment="1" xfId="0">
      <alignment vertical="center"/>
    </xf>
    <xf numFmtId="0" fontId="19" applyFont="1" fillId="11" applyFill="1" borderId="15" applyBorder="1" applyAlignment="1" xfId="0">
      <alignment vertical="center"/>
    </xf>
    <xf numFmtId="0" fontId="20" applyFont="1" fillId="11" applyFill="1" borderId="16" applyBorder="1" applyAlignment="1" xfId="0">
      <alignment vertical="center"/>
    </xf>
    <xf numFmtId="0" fontId="21" applyFont="1" fillId="12" applyFill="1" borderId="17" applyBorder="1" applyAlignment="1" xfId="0">
      <alignment vertical="center"/>
    </xf>
    <xf numFmtId="0" fontId="0" fillId="13" applyFill="1" borderId="0" applyAlignment="1" xfId="0">
      <alignment vertical="center"/>
    </xf>
    <xf numFmtId="0" fontId="10" applyFont="1" fillId="14" applyFill="1" borderId="0" applyAlignment="1" xfId="0">
      <alignment vertical="center"/>
    </xf>
    <xf numFmtId="0" fontId="22" applyFont="1" fillId="0" borderId="18" applyBorder="1" applyAlignment="1" xfId="0">
      <alignment vertical="center"/>
    </xf>
    <xf numFmtId="0" fontId="23" applyFont="1" fillId="0" borderId="19" applyBorder="1" applyAlignment="1" xfId="0">
      <alignment vertical="center"/>
    </xf>
    <xf numFmtId="0" fontId="24" applyFont="1" fillId="15" applyFill="1" borderId="0" applyAlignment="1" xfId="0">
      <alignment vertical="center"/>
    </xf>
    <xf numFmtId="0" fontId="25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10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10" applyFont="1" fillId="12" applyFill="1" borderId="0" applyAlignment="1" xfId="0">
      <alignment vertical="center"/>
    </xf>
    <xf numFmtId="0" fontId="10" applyFont="1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10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0" applyFont="1" fillId="28" applyFill="1" borderId="0" applyAlignment="1" xfId="0">
      <alignment vertical="center"/>
    </xf>
    <xf numFmtId="0" fontId="10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10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176" applyNumberFormat="1" fontId="5" applyFont="1" fillId="0" borderId="0" applyAlignment="1" xfId="0">
      <alignment horizontal="left" wrapText="1"/>
    </xf>
    <xf numFmtId="176" applyNumberFormat="1" fontId="7" applyFont="1" fillId="0" borderId="20" applyBorder="1" applyAlignment="1" xfId="0">
      <alignment horizontal="center" vertical="center" wrapText="1"/>
    </xf>
    <xf numFmtId="176" applyNumberFormat="1" fontId="6" applyFont="1" fillId="0" borderId="21" applyBorder="1" applyAlignment="1" xfId="0">
      <alignment horizontal="center" vertical="center" wrapText="1"/>
    </xf>
    <xf numFmtId="176" applyNumberFormat="1" fontId="1" applyFont="1" fillId="0" borderId="22" applyBorder="1" applyAlignment="1" xfId="0">
      <alignment horizontal="center" vertical="center" wrapText="1"/>
    </xf>
    <xf numFmtId="0" fontId="1" applyFont="1" fillId="0" borderId="23" applyBorder="1" applyAlignment="1" xfId="0">
      <alignment horizontal="center" vertical="center" wrapText="1"/>
    </xf>
    <xf numFmtId="177" applyNumberFormat="1" fontId="1" applyFont="1" fillId="0" borderId="24" applyBorder="1" applyAlignment="1" xfId="0">
      <alignment horizontal="center" vertical="center" wrapText="1"/>
    </xf>
    <xf numFmtId="176" applyNumberFormat="1" fontId="4" applyFont="1" fillId="0" borderId="25" applyBorder="1" applyAlignment="1" xfId="0">
      <alignment horizontal="center" vertical="center" wrapText="1"/>
    </xf>
    <xf numFmtId="176" applyNumberFormat="1" fontId="1" applyFont="1" fillId="0" borderId="26" applyBorder="1" applyAlignment="1" xfId="0">
      <alignment horizontal="center" vertical="center" wrapText="1"/>
    </xf>
    <xf numFmtId="176" applyNumberFormat="1" fontId="1" applyFont="1" fillId="0" borderId="27" applyBorder="1" applyAlignment="1" xfId="0">
      <alignment horizontal="center" vertical="center" wrapText="1"/>
    </xf>
    <xf numFmtId="176" applyNumberFormat="1" fontId="1" applyFont="1" fillId="0" borderId="28" applyBorder="1" applyAlignment="1" xfId="0">
      <alignment horizontal="center" vertical="center" wrapText="1"/>
    </xf>
    <xf numFmtId="0" fontId="9" applyFont="1" fillId="5" applyFill="1" borderId="0" applyAlignment="1" xfId="0">
      <alignment vertical="center"/>
    </xf>
    <xf numFmtId="0" fontId="26" applyFont="1" fillId="32" applyFill="1" borderId="0" applyAlignment="1" xfId="0">
      <alignment vertical="center"/>
    </xf>
    <xf numFmtId="0" fontId="27" applyFont="1" fillId="33" applyFill="1" borderId="0" applyAlignment="1" xfId="0">
      <alignment vertical="center"/>
    </xf>
    <xf numFmtId="0" fontId="28" applyFont="1" fillId="34" applyFill="1" borderId="0" applyAlignment="1" xfId="0">
      <alignment vertical="center"/>
    </xf>
    <xf numFmtId="0" fontId="29" applyFont="1" fillId="35" applyFill="1" borderId="29" applyBorder="1" applyAlignment="1" xfId="0">
      <alignment vertical="center"/>
    </xf>
    <xf numFmtId="0" fontId="30" applyFont="1" fillId="36" applyFill="1" borderId="30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31" applyBorder="1" applyAlignment="1" xfId="0">
      <alignment vertical="center"/>
    </xf>
    <xf numFmtId="0" fontId="34" applyFont="1" fillId="35" applyFill="1" borderId="32" applyBorder="1" applyAlignment="1" xfId="0">
      <alignment vertical="center"/>
    </xf>
    <xf numFmtId="0" fontId="35" applyFont="1" fillId="37" applyFill="1" borderId="33" applyBorder="1" applyAlignment="1" xfId="0">
      <alignment vertical="center"/>
    </xf>
    <xf numFmtId="0" fontId="0" fillId="38" applyFill="1" borderId="34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5" applyBorder="1" applyAlignment="1" xfId="0">
      <alignment vertical="center"/>
    </xf>
    <xf numFmtId="0" fontId="38" applyFont="1" fillId="0" borderId="36" applyBorder="1" applyAlignment="1" xfId="0">
      <alignment vertical="center"/>
    </xf>
    <xf numFmtId="0" fontId="39" applyFont="1" fillId="0" borderId="37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38" applyBorder="1" applyAlignment="1" xfId="0">
      <alignment vertical="center"/>
    </xf>
    <xf numFmtId="0" fontId="41" applyFont="1" fillId="39" applyFill="1" borderId="0" applyAlignment="1" xfId="0">
      <alignment vertical="center"/>
    </xf>
    <xf numFmtId="0" fontId="41" applyFont="1" fillId="40" applyFill="1" borderId="0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2" applyFont="1" fillId="59" applyFill="1" borderId="0" applyAlignment="1" xfId="0">
      <alignment vertical="center"/>
    </xf>
    <xf numFmtId="0" fontId="42" applyFont="1" fillId="60" applyFill="1" borderId="0" applyAlignment="1" xfId="0">
      <alignment vertical="center"/>
    </xf>
    <xf numFmtId="0" fontId="42" applyFont="1" fillId="61" applyFill="1" borderId="0" applyAlignment="1" xfId="0">
      <alignment vertical="center"/>
    </xf>
    <xf numFmtId="0" fontId="42" applyFont="1" fillId="62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43" applyFont="1" fillId="0" borderId="39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3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tabSelected="1" zoomScale="120" zoomScaleNormal="120" topLeftCell="A1" workbookViewId="0">
      <pane xSplit="10" ySplit="5" topLeftCell="K6" activePane="bottomRight" state="frozen"/>
      <selection activeCell="A2" activeCellId="0" sqref="A2:U2"/>
      <selection pane="topRight" activeCell="A2" activeCellId="0" sqref="A2:U2"/>
      <selection pane="bottomLeft" activeCell="A2" activeCellId="0" sqref="A2:U2"/>
      <selection pane="bottomRight" activeCell="A2" activeCellId="0" sqref="A2:U2"/>
    </sheetView>
  </sheetViews>
  <sheetFormatPr defaultRowHeight="18.75" defaultColWidth="9.0" x14ac:dyDescent="0.15"/>
  <cols>
    <col min="1" max="1" width="4.875" customWidth="1" style="3"/>
    <col min="2" max="2" width="7.375" customWidth="1" style="3"/>
    <col min="3" max="3" width="21.375" customWidth="1" style="4"/>
    <col min="4" max="4" width="5.375" customWidth="1" style="3"/>
    <col min="5" max="5" width="6.0" customWidth="1" style="3"/>
    <col min="6" max="10" width="8.5" customWidth="1" style="3"/>
    <col min="11" max="11" width="11.25" customWidth="1" style="3"/>
    <col min="12" max="12" width="10.875" customWidth="1" style="3"/>
    <col min="13" max="16" width="6.875" customWidth="1" style="3"/>
    <col min="17" max="17" width="7.125" customWidth="1" style="3"/>
    <col min="18" max="18" width="6.875" customWidth="1" style="3"/>
    <col min="19" max="19" width="9.375" customWidth="1" style="3"/>
    <col min="20" max="20" width="22.75" customWidth="1" style="3"/>
    <col min="21" max="21" width="9.375" customWidth="1" style="3"/>
    <col min="22" max="16384" width="9.0" style="3"/>
  </cols>
  <sheetData>
    <row r="1" spans="1:21" ht="20.25" customHeight="1" x14ac:dyDescent="0.15">
      <c r="A1" s="68" t="s">
        <v>0</v>
      </c>
      <c r="B1" s="6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14"/>
    </row>
    <row r="2" spans="1:21" ht="58.45" customHeight="1" x14ac:dyDescent="0.15">
      <c r="A2" s="126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x14ac:dyDescent="0.15">
      <c r="A3" s="72" t="s">
        <v>2</v>
      </c>
      <c r="B3" s="71" t="s">
        <v>3</v>
      </c>
      <c r="C3" s="71" t="s">
        <v>4</v>
      </c>
      <c r="D3" s="71" t="s">
        <v>5</v>
      </c>
      <c r="E3" s="71" t="s">
        <v>6</v>
      </c>
      <c r="F3" s="71" t="s">
        <v>7</v>
      </c>
      <c r="G3" s="71" t="s">
        <v>8</v>
      </c>
      <c r="H3" s="71" t="s">
        <v>9</v>
      </c>
      <c r="I3" s="71" t="s">
        <v>10</v>
      </c>
      <c r="J3" s="71" t="s">
        <v>11</v>
      </c>
      <c r="K3" s="71" t="s">
        <v>12</v>
      </c>
      <c r="L3" s="71"/>
      <c r="M3" s="71" t="s">
        <v>13</v>
      </c>
      <c r="N3" s="71"/>
      <c r="O3" s="71"/>
      <c r="P3" s="71"/>
      <c r="Q3" s="71"/>
      <c r="R3" s="71"/>
      <c r="S3" s="77" t="s">
        <v>14</v>
      </c>
      <c r="T3" s="71" t="s">
        <v>15</v>
      </c>
      <c r="U3" s="71" t="s">
        <v>16</v>
      </c>
    </row>
    <row r="4" spans="1:21" x14ac:dyDescent="0.15">
      <c r="A4" s="7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 t="s">
        <v>17</v>
      </c>
      <c r="N4" s="71" t="s">
        <v>18</v>
      </c>
      <c r="O4" s="71"/>
      <c r="P4" s="71"/>
      <c r="Q4" s="71"/>
      <c r="R4" s="71" t="s">
        <v>19</v>
      </c>
      <c r="S4" s="76"/>
      <c r="T4" s="71"/>
      <c r="U4" s="71"/>
    </row>
    <row r="5" spans="1:21" x14ac:dyDescent="0.15">
      <c r="A5" s="72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11" t="s">
        <v>20</v>
      </c>
      <c r="O5" s="11" t="s">
        <v>21</v>
      </c>
      <c r="P5" s="11" t="s">
        <v>22</v>
      </c>
      <c r="Q5" s="11" t="s">
        <v>23</v>
      </c>
      <c r="R5" s="71"/>
      <c r="S5" s="75"/>
      <c r="T5" s="71"/>
      <c r="U5" s="71"/>
    </row>
    <row r="6" spans="1:21" s="2" customFormat="1" ht="18.75" customHeight="1" x14ac:dyDescent="0.15">
      <c r="A6" s="73">
        <v>1.0</v>
      </c>
      <c r="B6" s="71" t="s">
        <v>24</v>
      </c>
      <c r="C6" s="74" t="s">
        <v>25</v>
      </c>
      <c r="D6" s="71" t="s">
        <v>26</v>
      </c>
      <c r="E6" s="71" t="s">
        <v>27</v>
      </c>
      <c r="F6" s="71" t="s">
        <v>28</v>
      </c>
      <c r="G6" s="71" t="s">
        <v>29</v>
      </c>
      <c r="H6" s="71" t="s">
        <v>28</v>
      </c>
      <c r="I6" s="71" t="s">
        <v>28</v>
      </c>
      <c r="J6" s="71" t="s">
        <v>30</v>
      </c>
      <c r="K6" s="11" t="s">
        <v>31</v>
      </c>
      <c r="L6" s="10">
        <v>550.0</v>
      </c>
      <c r="M6" s="10">
        <v>350.0</v>
      </c>
      <c r="N6" s="10">
        <v>35.0</v>
      </c>
      <c r="O6" s="10">
        <v>55.0</v>
      </c>
      <c r="P6" s="10">
        <v>55.0</v>
      </c>
      <c r="Q6" s="10">
        <v>145.0</v>
      </c>
      <c r="R6" s="10">
        <v>55.0</v>
      </c>
      <c r="S6" s="10" t="s">
        <v>32</v>
      </c>
      <c r="T6" s="71" t="s">
        <v>33</v>
      </c>
      <c r="U6" s="73"/>
    </row>
    <row r="7" spans="1:21" s="2" customFormat="1" ht="18.75" customHeight="1" x14ac:dyDescent="0.15">
      <c r="A7" s="73"/>
      <c r="B7" s="71"/>
      <c r="C7" s="74"/>
      <c r="D7" s="71"/>
      <c r="E7" s="71"/>
      <c r="F7" s="71"/>
      <c r="G7" s="71"/>
      <c r="H7" s="71"/>
      <c r="I7" s="71"/>
      <c r="J7" s="71"/>
      <c r="K7" s="11" t="s">
        <v>34</v>
      </c>
      <c r="L7" s="10">
        <v>460.0</v>
      </c>
      <c r="M7" s="10">
        <v>260.0</v>
      </c>
      <c r="N7" s="10">
        <v>35.0</v>
      </c>
      <c r="O7" s="10">
        <v>55.0</v>
      </c>
      <c r="P7" s="10">
        <v>55.0</v>
      </c>
      <c r="Q7" s="10">
        <v>145.0</v>
      </c>
      <c r="R7" s="10">
        <v>55.0</v>
      </c>
      <c r="S7" s="10" t="s">
        <v>35</v>
      </c>
      <c r="T7" s="71"/>
      <c r="U7" s="73"/>
    </row>
    <row r="8" spans="1:21" s="2" customFormat="1" ht="18.75" customHeight="1" x14ac:dyDescent="0.15">
      <c r="A8" s="73"/>
      <c r="B8" s="71"/>
      <c r="C8" s="74"/>
      <c r="D8" s="71"/>
      <c r="E8" s="71"/>
      <c r="F8" s="71"/>
      <c r="G8" s="71"/>
      <c r="H8" s="71"/>
      <c r="I8" s="71"/>
      <c r="J8" s="71"/>
      <c r="K8" s="11" t="s">
        <v>36</v>
      </c>
      <c r="L8" s="10">
        <v>370.0</v>
      </c>
      <c r="M8" s="10">
        <v>200.0</v>
      </c>
      <c r="N8" s="10">
        <v>30.0</v>
      </c>
      <c r="O8" s="10">
        <v>50.0</v>
      </c>
      <c r="P8" s="10">
        <v>45.0</v>
      </c>
      <c r="Q8" s="10">
        <v>125.0</v>
      </c>
      <c r="R8" s="10">
        <v>45.0</v>
      </c>
      <c r="S8" s="10" t="s">
        <v>37</v>
      </c>
      <c r="T8" s="71"/>
      <c r="U8" s="73"/>
    </row>
    <row r="9" spans="1:21" s="3" customFormat="1" ht="18.75" customHeight="1" x14ac:dyDescent="0.15">
      <c r="A9" s="72">
        <v>2.0</v>
      </c>
      <c r="B9" s="71" t="s">
        <v>38</v>
      </c>
      <c r="C9" s="74" t="s">
        <v>39</v>
      </c>
      <c r="D9" s="71" t="s">
        <v>40</v>
      </c>
      <c r="E9" s="71" t="s">
        <v>41</v>
      </c>
      <c r="F9" s="71" t="s">
        <v>42</v>
      </c>
      <c r="G9" s="71" t="s">
        <v>29</v>
      </c>
      <c r="H9" s="71" t="s">
        <v>43</v>
      </c>
      <c r="I9" s="71" t="s">
        <v>44</v>
      </c>
      <c r="J9" s="71" t="s">
        <v>45</v>
      </c>
      <c r="K9" s="11" t="s">
        <v>46</v>
      </c>
      <c r="L9" s="10">
        <v>547.8</v>
      </c>
      <c r="M9" s="10">
        <v>348.6</v>
      </c>
      <c r="N9" s="10">
        <v>0.0</v>
      </c>
      <c r="O9" s="10">
        <v>72.21</v>
      </c>
      <c r="P9" s="10">
        <v>72.21</v>
      </c>
      <c r="Q9" s="10">
        <f>SUM(N9:P9)</f>
        <v>144.42</v>
      </c>
      <c r="R9" s="10">
        <v>54.78</v>
      </c>
      <c r="S9" s="10" t="s">
        <v>47</v>
      </c>
      <c r="T9" s="71" t="s">
        <v>48</v>
      </c>
      <c r="U9" s="73"/>
    </row>
    <row r="10" spans="1:21" s="3" customFormat="1" ht="18.75" customHeight="1" x14ac:dyDescent="0.15">
      <c r="A10" s="72"/>
      <c r="B10" s="71"/>
      <c r="C10" s="74"/>
      <c r="D10" s="71"/>
      <c r="E10" s="71"/>
      <c r="F10" s="71"/>
      <c r="G10" s="71"/>
      <c r="H10" s="71"/>
      <c r="I10" s="71"/>
      <c r="J10" s="71"/>
      <c r="K10" s="11" t="s">
        <v>49</v>
      </c>
      <c r="L10" s="10">
        <v>458.16</v>
      </c>
      <c r="M10" s="10">
        <v>258.96</v>
      </c>
      <c r="N10" s="10">
        <v>0.0</v>
      </c>
      <c r="O10" s="10">
        <v>72.21</v>
      </c>
      <c r="P10" s="10">
        <v>72.21</v>
      </c>
      <c r="Q10" s="10">
        <f>SUM(N10:P10)</f>
        <v>144.42</v>
      </c>
      <c r="R10" s="10">
        <v>54.78</v>
      </c>
      <c r="S10" s="10" t="s">
        <v>50</v>
      </c>
      <c r="T10" s="71"/>
      <c r="U10" s="73"/>
    </row>
    <row r="11" spans="1:21" s="3" customFormat="1" ht="18.75" customHeight="1" x14ac:dyDescent="0.15">
      <c r="A11" s="72"/>
      <c r="B11" s="71"/>
      <c r="C11" s="74"/>
      <c r="D11" s="71"/>
      <c r="E11" s="71"/>
      <c r="F11" s="71"/>
      <c r="G11" s="71"/>
      <c r="H11" s="71"/>
      <c r="I11" s="71"/>
      <c r="J11" s="71"/>
      <c r="K11" s="11" t="s">
        <v>51</v>
      </c>
      <c r="L11" s="10">
        <v>368.52</v>
      </c>
      <c r="M11" s="10">
        <v>199.2</v>
      </c>
      <c r="N11" s="10">
        <v>0.0</v>
      </c>
      <c r="O11" s="10">
        <v>62.25</v>
      </c>
      <c r="P11" s="10">
        <v>62.25</v>
      </c>
      <c r="Q11" s="10">
        <f>SUM(N11:P11)</f>
        <v>124.5</v>
      </c>
      <c r="R11" s="10">
        <v>44.82</v>
      </c>
      <c r="S11" s="10" t="s">
        <v>52</v>
      </c>
      <c r="T11" s="71"/>
      <c r="U11" s="73"/>
    </row>
    <row r="12" spans="1:21" s="2" customFormat="1" ht="18.75" customHeight="1" x14ac:dyDescent="0.15">
      <c r="A12" s="73">
        <v>3.0</v>
      </c>
      <c r="B12" s="71" t="s">
        <v>53</v>
      </c>
      <c r="C12" s="74" t="s">
        <v>54</v>
      </c>
      <c r="D12" s="71" t="s">
        <v>55</v>
      </c>
      <c r="E12" s="71" t="s">
        <v>56</v>
      </c>
      <c r="F12" s="71" t="s">
        <v>57</v>
      </c>
      <c r="G12" s="71" t="s">
        <v>58</v>
      </c>
      <c r="H12" s="71" t="s">
        <v>42</v>
      </c>
      <c r="I12" s="71" t="s">
        <v>42</v>
      </c>
      <c r="J12" s="71" t="s">
        <v>59</v>
      </c>
      <c r="K12" s="11" t="s">
        <v>60</v>
      </c>
      <c r="L12" s="10">
        <v>550.0</v>
      </c>
      <c r="M12" s="10">
        <v>350.0</v>
      </c>
      <c r="N12" s="10">
        <v>25.0</v>
      </c>
      <c r="O12" s="10">
        <v>60.0</v>
      </c>
      <c r="P12" s="10">
        <v>60.0</v>
      </c>
      <c r="Q12" s="10">
        <f>SUM(N12:P12)</f>
        <v>145</v>
      </c>
      <c r="R12" s="10">
        <v>55.0</v>
      </c>
      <c r="S12" s="10"/>
      <c r="T12" s="71" t="s">
        <v>61</v>
      </c>
      <c r="U12" s="73"/>
    </row>
    <row r="13" spans="1:21" s="2" customFormat="1" ht="18.75" customHeight="1" x14ac:dyDescent="0.15">
      <c r="A13" s="73"/>
      <c r="B13" s="71"/>
      <c r="C13" s="74"/>
      <c r="D13" s="71"/>
      <c r="E13" s="71"/>
      <c r="F13" s="71"/>
      <c r="G13" s="71"/>
      <c r="H13" s="71"/>
      <c r="I13" s="71"/>
      <c r="J13" s="71"/>
      <c r="K13" s="11" t="s">
        <v>62</v>
      </c>
      <c r="L13" s="10"/>
      <c r="M13" s="10"/>
      <c r="N13" s="10"/>
      <c r="O13" s="10"/>
      <c r="P13" s="10"/>
      <c r="Q13" s="10"/>
      <c r="R13" s="10"/>
      <c r="S13" s="10"/>
      <c r="T13" s="71"/>
      <c r="U13" s="73"/>
    </row>
    <row r="14" spans="1:21" s="2" customFormat="1" ht="21.0" customHeight="1" x14ac:dyDescent="0.15">
      <c r="A14" s="73"/>
      <c r="B14" s="71"/>
      <c r="C14" s="74"/>
      <c r="D14" s="71"/>
      <c r="E14" s="71"/>
      <c r="F14" s="71"/>
      <c r="G14" s="71"/>
      <c r="H14" s="71"/>
      <c r="I14" s="71"/>
      <c r="J14" s="71"/>
      <c r="K14" s="11" t="s">
        <v>63</v>
      </c>
      <c r="L14" s="10"/>
      <c r="M14" s="10"/>
      <c r="N14" s="10"/>
      <c r="O14" s="10"/>
      <c r="P14" s="10"/>
      <c r="Q14" s="10"/>
      <c r="R14" s="10"/>
      <c r="S14" s="10"/>
      <c r="T14" s="71"/>
      <c r="U14" s="73"/>
    </row>
    <row r="15" spans="1:21" s="3" customFormat="1" ht="18.75" customHeight="1" x14ac:dyDescent="0.15">
      <c r="A15" s="72">
        <v>4.0</v>
      </c>
      <c r="B15" s="71" t="s">
        <v>64</v>
      </c>
      <c r="C15" s="74" t="s">
        <v>65</v>
      </c>
      <c r="D15" s="71" t="s">
        <v>66</v>
      </c>
      <c r="E15" s="71" t="s">
        <v>67</v>
      </c>
      <c r="F15" s="71" t="s">
        <v>68</v>
      </c>
      <c r="G15" s="71" t="s">
        <v>69</v>
      </c>
      <c r="H15" s="71" t="s">
        <v>70</v>
      </c>
      <c r="I15" s="71" t="s">
        <v>70</v>
      </c>
      <c r="J15" s="71" t="s">
        <v>71</v>
      </c>
      <c r="K15" s="11" t="s">
        <v>72</v>
      </c>
      <c r="L15" s="10">
        <v>495.0</v>
      </c>
      <c r="M15" s="10">
        <v>315.0</v>
      </c>
      <c r="N15" s="10">
        <v>40.5</v>
      </c>
      <c r="O15" s="10">
        <v>45.0</v>
      </c>
      <c r="P15" s="10">
        <v>45.0</v>
      </c>
      <c r="Q15" s="10">
        <f>SUM(N15:P15)</f>
        <v>130.5</v>
      </c>
      <c r="R15" s="10">
        <v>49.5</v>
      </c>
      <c r="S15" s="10" t="s">
        <v>73</v>
      </c>
      <c r="T15" s="71" t="s">
        <v>74</v>
      </c>
      <c r="U15" s="73"/>
    </row>
    <row r="16" spans="1:21" s="3" customFormat="1" ht="18.75" customHeight="1" x14ac:dyDescent="0.15">
      <c r="A16" s="72"/>
      <c r="B16" s="71"/>
      <c r="C16" s="74"/>
      <c r="D16" s="71"/>
      <c r="E16" s="71"/>
      <c r="F16" s="71"/>
      <c r="G16" s="71"/>
      <c r="H16" s="71"/>
      <c r="I16" s="71"/>
      <c r="J16" s="71"/>
      <c r="K16" s="11" t="s">
        <v>75</v>
      </c>
      <c r="L16" s="10">
        <v>414.0</v>
      </c>
      <c r="M16" s="10">
        <v>234.0</v>
      </c>
      <c r="N16" s="10">
        <v>40.5</v>
      </c>
      <c r="O16" s="10">
        <v>45.0</v>
      </c>
      <c r="P16" s="10">
        <v>45.0</v>
      </c>
      <c r="Q16" s="10">
        <f>SUM(N16:P16)</f>
        <v>130.5</v>
      </c>
      <c r="R16" s="10">
        <v>49.5</v>
      </c>
      <c r="S16" s="10" t="s">
        <v>76</v>
      </c>
      <c r="T16" s="71"/>
      <c r="U16" s="73"/>
    </row>
    <row r="17" spans="1:21" s="3" customFormat="1" ht="18.75" customHeight="1" x14ac:dyDescent="0.15">
      <c r="A17" s="72"/>
      <c r="B17" s="71"/>
      <c r="C17" s="74"/>
      <c r="D17" s="71"/>
      <c r="E17" s="71"/>
      <c r="F17" s="71"/>
      <c r="G17" s="71"/>
      <c r="H17" s="71"/>
      <c r="I17" s="71"/>
      <c r="J17" s="71"/>
      <c r="K17" s="11" t="s">
        <v>77</v>
      </c>
      <c r="L17" s="10">
        <v>333.0</v>
      </c>
      <c r="M17" s="10">
        <v>180.0</v>
      </c>
      <c r="N17" s="10">
        <v>32.5</v>
      </c>
      <c r="O17" s="10">
        <v>40.0</v>
      </c>
      <c r="P17" s="10">
        <v>40.0</v>
      </c>
      <c r="Q17" s="10">
        <f>SUM(N17:P17)</f>
        <v>112.5</v>
      </c>
      <c r="R17" s="10">
        <v>40.5</v>
      </c>
      <c r="S17" s="10" t="s">
        <v>78</v>
      </c>
      <c r="T17" s="71"/>
      <c r="U17" s="73"/>
    </row>
    <row r="18" spans="1:21" s="3" customFormat="1" ht="18.75" customHeight="1" x14ac:dyDescent="0.15">
      <c r="A18" s="73">
        <v>5.0</v>
      </c>
      <c r="B18" s="71" t="s">
        <v>79</v>
      </c>
      <c r="C18" s="74" t="s">
        <v>80</v>
      </c>
      <c r="D18" s="71" t="s">
        <v>81</v>
      </c>
      <c r="E18" s="71" t="s">
        <v>82</v>
      </c>
      <c r="F18" s="71" t="s">
        <v>83</v>
      </c>
      <c r="G18" s="71" t="s">
        <v>69</v>
      </c>
      <c r="H18" s="71" t="s">
        <v>84</v>
      </c>
      <c r="I18" s="71" t="s">
        <v>85</v>
      </c>
      <c r="J18" s="71" t="s">
        <v>71</v>
      </c>
      <c r="K18" s="11" t="s">
        <v>86</v>
      </c>
      <c r="L18" s="10">
        <v>550.0</v>
      </c>
      <c r="M18" s="10">
        <v>350.0</v>
      </c>
      <c r="N18" s="10">
        <v>0.0</v>
      </c>
      <c r="O18" s="10">
        <v>70.0</v>
      </c>
      <c r="P18" s="10">
        <v>75.0</v>
      </c>
      <c r="Q18" s="10">
        <f>SUM(N18:P18)</f>
        <v>145</v>
      </c>
      <c r="R18" s="10">
        <v>55.0</v>
      </c>
      <c r="S18" s="10"/>
      <c r="T18" s="71" t="s">
        <v>87</v>
      </c>
      <c r="U18" s="73"/>
    </row>
    <row r="19" spans="1:21" s="3" customFormat="1" ht="18.75" customHeight="1" x14ac:dyDescent="0.15">
      <c r="A19" s="73"/>
      <c r="B19" s="71"/>
      <c r="C19" s="74"/>
      <c r="D19" s="71"/>
      <c r="E19" s="71"/>
      <c r="F19" s="71"/>
      <c r="G19" s="71"/>
      <c r="H19" s="71"/>
      <c r="I19" s="71"/>
      <c r="J19" s="71"/>
      <c r="K19" s="11" t="s">
        <v>88</v>
      </c>
      <c r="L19" s="10">
        <v>460.0</v>
      </c>
      <c r="M19" s="10">
        <v>260.0</v>
      </c>
      <c r="N19" s="10">
        <v>0.0</v>
      </c>
      <c r="O19" s="10">
        <v>70.0</v>
      </c>
      <c r="P19" s="10">
        <v>75.0</v>
      </c>
      <c r="Q19" s="10">
        <f>SUM(N19:P19)</f>
        <v>145</v>
      </c>
      <c r="R19" s="10">
        <v>55.0</v>
      </c>
      <c r="S19" s="10"/>
      <c r="T19" s="71"/>
      <c r="U19" s="73"/>
    </row>
    <row r="20" spans="1:21" s="3" customFormat="1" ht="18.75" customHeight="1" x14ac:dyDescent="0.15">
      <c r="A20" s="73"/>
      <c r="B20" s="71"/>
      <c r="C20" s="74"/>
      <c r="D20" s="71"/>
      <c r="E20" s="71"/>
      <c r="F20" s="71"/>
      <c r="G20" s="71"/>
      <c r="H20" s="71"/>
      <c r="I20" s="71"/>
      <c r="J20" s="71"/>
      <c r="K20" s="11" t="s">
        <v>89</v>
      </c>
      <c r="L20" s="10">
        <v>370.0</v>
      </c>
      <c r="M20" s="10">
        <v>200.0</v>
      </c>
      <c r="N20" s="10">
        <v>0.0</v>
      </c>
      <c r="O20" s="10">
        <v>60.0</v>
      </c>
      <c r="P20" s="10">
        <v>65.0</v>
      </c>
      <c r="Q20" s="10">
        <f>SUM(N20:P20)</f>
        <v>125</v>
      </c>
      <c r="R20" s="10">
        <v>45.0</v>
      </c>
      <c r="S20" s="10"/>
      <c r="T20" s="71"/>
      <c r="U20" s="73"/>
    </row>
  </sheetData>
  <autoFilter ref="A5:U20"/>
  <mergeCells count="80">
    <mergeCell ref="A1:B1"/>
    <mergeCell ref="A2:U2"/>
    <mergeCell ref="M3:R3"/>
    <mergeCell ref="N4:Q4"/>
    <mergeCell ref="A3:A5"/>
    <mergeCell ref="A6:A8"/>
    <mergeCell ref="A9:A11"/>
    <mergeCell ref="A12:A14"/>
    <mergeCell ref="A15:A17"/>
    <mergeCell ref="A18:A20"/>
    <mergeCell ref="B3:B5"/>
    <mergeCell ref="B6:B8"/>
    <mergeCell ref="B9:B11"/>
    <mergeCell ref="B12:B14"/>
    <mergeCell ref="B15:B17"/>
    <mergeCell ref="B18:B20"/>
    <mergeCell ref="C3:C5"/>
    <mergeCell ref="C6:C8"/>
    <mergeCell ref="C9:C11"/>
    <mergeCell ref="C12:C14"/>
    <mergeCell ref="C15:C17"/>
    <mergeCell ref="C18:C20"/>
    <mergeCell ref="D3:D5"/>
    <mergeCell ref="D6:D8"/>
    <mergeCell ref="D9:D11"/>
    <mergeCell ref="D12:D14"/>
    <mergeCell ref="D15:D17"/>
    <mergeCell ref="D18:D20"/>
    <mergeCell ref="E3:E5"/>
    <mergeCell ref="E6:E8"/>
    <mergeCell ref="E9:E11"/>
    <mergeCell ref="E12:E14"/>
    <mergeCell ref="E15:E17"/>
    <mergeCell ref="E18:E20"/>
    <mergeCell ref="F3:F5"/>
    <mergeCell ref="F6:F8"/>
    <mergeCell ref="F9:F11"/>
    <mergeCell ref="F12:F14"/>
    <mergeCell ref="F15:F17"/>
    <mergeCell ref="F18:F20"/>
    <mergeCell ref="G3:G5"/>
    <mergeCell ref="G6:G8"/>
    <mergeCell ref="G9:G11"/>
    <mergeCell ref="G12:G14"/>
    <mergeCell ref="G15:G17"/>
    <mergeCell ref="G18:G20"/>
    <mergeCell ref="H3:H5"/>
    <mergeCell ref="H6:H8"/>
    <mergeCell ref="H9:H11"/>
    <mergeCell ref="H12:H14"/>
    <mergeCell ref="H15:H17"/>
    <mergeCell ref="H18:H20"/>
    <mergeCell ref="I3:I5"/>
    <mergeCell ref="I6:I8"/>
    <mergeCell ref="I9:I11"/>
    <mergeCell ref="I12:I14"/>
    <mergeCell ref="I15:I17"/>
    <mergeCell ref="I18:I20"/>
    <mergeCell ref="J3:J5"/>
    <mergeCell ref="J6:J8"/>
    <mergeCell ref="J9:J11"/>
    <mergeCell ref="J12:J14"/>
    <mergeCell ref="J15:J17"/>
    <mergeCell ref="J18:J20"/>
    <mergeCell ref="M4:M5"/>
    <mergeCell ref="R4:R5"/>
    <mergeCell ref="S3:S5"/>
    <mergeCell ref="T3:T5"/>
    <mergeCell ref="T6:T8"/>
    <mergeCell ref="T9:T11"/>
    <mergeCell ref="T12:T14"/>
    <mergeCell ref="T15:T17"/>
    <mergeCell ref="T18:T20"/>
    <mergeCell ref="U3:U5"/>
    <mergeCell ref="U6:U8"/>
    <mergeCell ref="U9:U11"/>
    <mergeCell ref="U12:U14"/>
    <mergeCell ref="U15:U17"/>
    <mergeCell ref="U18:U20"/>
    <mergeCell ref="K3:L5"/>
  </mergeCells>
  <phoneticPr fontId="0" type="noConversion"/>
  <conditionalFormatting sqref="L21:L1048576">
    <cfRule type="containsText" priority="6" operator="containsText" text="＞＜Q7+R7" dxfId="0">
      <formula>NOT(ISERROR(SEARCH("＞＜Q7+R7", L21)))</formula>
    </cfRule>
  </conditionalFormatting>
  <conditionalFormatting sqref="C1">
    <cfRule type="duplicateValues" priority="4" dxfId="0"/>
  </conditionalFormatting>
  <conditionalFormatting sqref="A2">
    <cfRule type="duplicateValues" priority="4" dxfId="0"/>
  </conditionalFormatting>
  <conditionalFormatting sqref="C3:C1048576">
    <cfRule type="duplicateValues" priority="4" dxfId="0"/>
  </conditionalFormatting>
  <conditionalFormatting sqref="L1">
    <cfRule type="containsText" priority="3" operator="containsText" text="＞＜Q7+R7" dxfId="0">
      <formula>NOT(ISERROR(SEARCH("＞＜Q7+R7", L1)))</formula>
    </cfRule>
  </conditionalFormatting>
  <conditionalFormatting sqref="L3:L20">
    <cfRule type="containsText" priority="3" operator="containsText" text="＞＜Q7+R7" dxfId="0">
      <formula>NOT(ISERROR(SEARCH("＞＜Q7+R7", L3)))</formula>
    </cfRule>
  </conditionalFormatting>
  <printOptions horizontalCentered="1" verticalCentered="1"/>
  <pageMargins left="0.19650320837816856" right="0.19650320837816856" top="0.19650320837816856" bottom="0.39300641675633713" header="0.0" footer="0.0"/>
  <pageSetup paperSize="9" scale="76" orientation="landscape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docProps/app.xml><?xml version="1.0" encoding="utf-8"?>
<Properties xmlns="http://schemas.openxmlformats.org/officeDocument/2006/extended-properties">
  <Template>Normal.eit</Template>
  <TotalTime>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NTKO</dc:creator>
  <cp:lastModifiedBy>ft</cp:lastModifiedBy>
  <cp:revision>0</cp:revision>
  <dcterms:created xsi:type="dcterms:W3CDTF">2024-12-26T06:43:00Z</dcterms:created>
  <dcterms:modified xsi:type="dcterms:W3CDTF">2025-08-01T02:39:26Z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2052-11.8.2.12309</vt:lpwstr>
  </property>
  <property fmtid="{D5CDD505-2E9C-101B-9397-08002B2CF9AE}" pid="3" name="ICV">
    <vt:lpwstr>61C98668A18D457090260412542B9562</vt:lpwstr>
  </property>
</Properties>
</file>