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850" firstSheet="4" activeTab="5"/>
  </bookViews>
  <sheets>
    <sheet name="1 财政拨款收支总表" sheetId="1" r:id="rId1"/>
    <sheet name="2 一般公共预算支出" sheetId="2" r:id="rId2"/>
    <sheet name="3 一般公共预算财政基本支出" sheetId="3" r:id="rId3"/>
    <sheet name="4 一般公用预算“三公”经费支出表" sheetId="4" r:id="rId4"/>
    <sheet name="5 政府性基金预算支出表" sheetId="5" r:id="rId5"/>
    <sheet name="6 部门收支总表" sheetId="6" r:id="rId6"/>
    <sheet name="7 部门收入总表" sheetId="7" r:id="rId7"/>
    <sheet name="8 部门支出总表" sheetId="8" r:id="rId8"/>
    <sheet name="9政府采购明细表" sheetId="9" r:id="rId9"/>
    <sheet name="绩效目标申报表" sheetId="10" r:id="rId10"/>
    <sheet name="绩效目标申报表2" sheetId="11" r:id="rId11"/>
  </sheets>
  <definedNames>
    <definedName name="_xlnm.Print_Area" localSheetId="0">'1 财政拨款收支总表'!$A$1:$G$18</definedName>
    <definedName name="_xlnm.Print_Area" localSheetId="3">'4 一般公用预算“三公”经费支出表'!#REF!</definedName>
    <definedName name="_xlnm.Print_Area" localSheetId="4">'5 政府性基金预算支出表'!$A$1:$E$9</definedName>
    <definedName name="_xlnm.Print_Area" localSheetId="5">'6 部门收支总表'!$A$1:$D$18</definedName>
    <definedName name="_xlnm.Print_Area" localSheetId="7">'8 部门支出总表'!$A$1:$H$8</definedName>
    <definedName name="_xlnm.Print_Titles" localSheetId="1">'2 一般公共预算支出'!$1:$6</definedName>
    <definedName name="_xlnm.Print_Titles" localSheetId="2">'3 一般公共预算财政基本支出'!$1:$6</definedName>
    <definedName name="_xlnm.Print_Titles" localSheetId="4">'5 政府性基金预算支出表'!$1:$6</definedName>
    <definedName name="_xlnm.Print_Titles" localSheetId="6">'7 部门收入总表'!$1:$6</definedName>
    <definedName name="_xlnm.Print_Titles" localSheetId="7">'8 部门支出总表'!$1:$5</definedName>
  </definedNames>
  <calcPr fullCalcOnLoad="1"/>
</workbook>
</file>

<file path=xl/sharedStrings.xml><?xml version="1.0" encoding="utf-8"?>
<sst xmlns="http://schemas.openxmlformats.org/spreadsheetml/2006/main" count="488" uniqueCount="282">
  <si>
    <t>表1</t>
  </si>
  <si>
    <t>重庆市江北区金融工作办公室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</si>
  <si>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</si>
  <si>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</si>
  <si>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</si>
  <si>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</si>
  <si>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</si>
  <si>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</si>
  <si>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</si>
  <si>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</si>
  <si>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</si>
  <si>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</si>
  <si>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</si>
  <si>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</si>
  <si>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201-一般公共服务支出</t>
  </si>
  <si>
    <t>政府性基金预算拨款</t>
  </si>
  <si>
    <t>208-社会保障和就业支出</t>
  </si>
  <si>
    <t>国有资本经营预算拨款</t>
  </si>
  <si>
    <t>210-卫生健康支出</t>
  </si>
  <si>
    <t>二、上年结转</t>
  </si>
  <si>
    <t>217-金融支出</t>
  </si>
  <si>
    <t>221-住房保障支出</t>
  </si>
  <si>
    <t>二、结转下年</t>
  </si>
  <si>
    <t>收入总数</t>
  </si>
  <si>
    <t>支出总数</t>
  </si>
  <si>
    <t>表2</t>
  </si>
  <si>
    <t>重庆市江北区金融工作办公室 一般公共预算财政拨款支出预算表</t>
  </si>
  <si>
    <t>功能分类科目</t>
  </si>
  <si>
    <t>2020年预算数</t>
  </si>
  <si>
    <t>科目编码</t>
  </si>
  <si>
    <t>科目名称</t>
  </si>
  <si>
    <t>小计</t>
  </si>
  <si>
    <t>基本支出</t>
  </si>
  <si>
    <t>项目支出</t>
  </si>
  <si>
    <t>201</t>
  </si>
  <si>
    <t>一般公共服务支出</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</si>
  <si>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</si>
  <si>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</si>
  <si>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</si>
  <si>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</si>
  <si>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</si>
  <si>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</si>
  <si>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2010305</t>
  </si>
  <si>
    <t xml:space="preserve">    专项业务活动</t>
  </si>
  <si>
    <t xml:space="preserve">    2010350</t>
  </si>
  <si>
    <t xml:space="preserve">    事业运行</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</si>
  <si>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</si>
  <si>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</si>
  <si>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</si>
  <si>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</si>
  <si>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</si>
  <si>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</si>
  <si>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</si>
  <si>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</si>
  <si>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</si>
  <si>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</si>
  <si>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</si>
  <si>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</si>
  <si>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</si>
  <si>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</si>
  <si>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</si>
  <si>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</si>
  <si>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</si>
  <si>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</si>
  <si>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</si>
  <si>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</si>
  <si>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217</t>
  </si>
  <si>
    <t>金融支出</t>
  </si>
  <si>
    <t xml:space="preserve">  21799</t>
  </si>
  <si>
    <t xml:space="preserve">  其他金融支出</t>
  </si>
  <si>
    <t xml:space="preserve">    2179901</t>
  </si>
  <si>
    <t xml:space="preserve">    其他金融支出</t>
  </si>
  <si>
    <t>221</t>
  </si>
  <si>
    <t>住房保障支出</t>
  </si>
  <si>
    <t xml:space="preserve">  22102</t>
  </si>
  <si>
    <t xml:space="preserve">  住房改革支出</t>
  </si>
  <si>
    <t xml:space="preserve">    2210201</t>
  </si>
  <si>
    <t xml:space="preserve">    住房公积金</t>
  </si>
  <si>
    <t>表3</t>
  </si>
  <si>
    <t>重庆市江北区金融工作办公室 一般公共预算财政拨款基本支出预算表</t>
  </si>
  <si>
    <t>经济分类科目</t>
  </si>
  <si>
    <t>2020年基本支出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</si>
  <si>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</si>
  <si>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</si>
  <si>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</si>
  <si>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</si>
  <si>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</si>
  <si>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</si>
  <si>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</si>
  <si>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</si>
  <si>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</si>
  <si>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</si>
  <si>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</si>
  <si>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</si>
  <si>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</si>
  <si>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</si>
  <si>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</si>
  <si>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</si>
  <si>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</si>
  <si>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</si>
  <si>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</si>
  <si>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</si>
  <si>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</si>
  <si>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</si>
  <si>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</si>
  <si>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</si>
  <si>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</si>
  <si>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</si>
  <si>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</si>
  <si>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</si>
  <si>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</si>
  <si>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</si>
  <si>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</si>
  <si>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</si>
  <si>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</si>
  <si>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</si>
  <si>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</si>
  <si>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</si>
  <si>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</si>
  <si>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</si>
  <si>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</si>
  <si>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</si>
  <si>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</si>
  <si>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</si>
  <si>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</si>
  <si>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</si>
  <si>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</si>
  <si>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</si>
  <si>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</si>
  <si>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</si>
  <si>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</si>
  <si>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公务招待费</t>
  </si>
  <si>
    <t xml:space="preserve">  30226</t>
  </si>
  <si>
    <t xml:space="preserve">  劳务费</t>
  </si>
  <si>
    <t xml:space="preserve">  30228</t>
  </si>
  <si>
    <t xml:space="preserve">  工会经费</t>
  </si>
  <si>
    <t xml:space="preserve">  30229</t>
  </si>
  <si>
    <t xml:space="preserve">  福利费</t>
  </si>
  <si>
    <t xml:space="preserve">  30231</t>
  </si>
  <si>
    <t xml:space="preserve">  公务车运行维护费</t>
  </si>
  <si>
    <t xml:space="preserve">  30239</t>
  </si>
  <si>
    <t xml:space="preserve">  其他交通费用</t>
  </si>
  <si>
    <t xml:space="preserve">  30299</t>
  </si>
  <si>
    <t xml:space="preserve">  其他商品和服务支出</t>
  </si>
  <si>
    <t>303</t>
  </si>
  <si>
    <t>对个人和家庭补助支出</t>
  </si>
  <si>
    <t xml:space="preserve">  30305</t>
  </si>
  <si>
    <t xml:space="preserve">  生活补助</t>
  </si>
  <si>
    <t xml:space="preserve">  30307</t>
  </si>
  <si>
    <t xml:space="preserve">  医疗费补助</t>
  </si>
  <si>
    <t xml:space="preserve">  30399</t>
  </si>
  <si>
    <t xml:space="preserve">  其他对个人和家庭的补助支出</t>
  </si>
  <si>
    <t>310</t>
  </si>
  <si>
    <t>其他资本性支出</t>
  </si>
  <si>
    <t xml:space="preserve">  31002</t>
  </si>
  <si>
    <t xml:space="preserve">  办公设备购置</t>
  </si>
  <si>
    <t>表4</t>
  </si>
  <si>
    <t>重庆市江北区金融工作办公室 一般公共预算“三公”经费支出表</t>
  </si>
  <si>
    <t>因公出国（境）费</t>
  </si>
  <si>
    <t>公务用车购置及运行费</t>
  </si>
  <si>
    <t>公务接待费</t>
  </si>
  <si>
    <t>公务用车购置费</t>
  </si>
  <si>
    <t>公务用车运行费</t>
  </si>
  <si>
    <t>表5</t>
  </si>
  <si>
    <t>重庆市江北区金融工作办公室 政府性基金预算支出表</t>
  </si>
  <si>
    <t>本年政府性基金预算财政拨款支出</t>
  </si>
  <si>
    <t>备注：本单位无政府性基金预算财政拨款收入，故无相应支出。</t>
  </si>
  <si>
    <t>表6</t>
  </si>
  <si>
    <t>重庆市江北区金融工作办公室 部门收支总表</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</si>
  <si>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</si>
  <si>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</si>
  <si>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</si>
  <si>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</si>
  <si>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</si>
  <si>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</si>
  <si>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</si>
  <si>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</si>
  <si>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</si>
  <si>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</si>
  <si>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</si>
  <si>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</si>
  <si>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</si>
  <si>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重庆市江北区金融工作办公室 部门收入总表</t>
  </si>
  <si>
    <t>科目</t>
  </si>
  <si>
    <t>一般公共预算拨款收入</t>
  </si>
  <si>
    <t>非教育收费收入</t>
  </si>
  <si>
    <t>教育收费收入</t>
  </si>
  <si>
    <t>表8</t>
  </si>
  <si>
    <t>重庆市江北区金融工作办公室 部门支出总表</t>
  </si>
  <si>
    <t>上缴上级支出</t>
  </si>
  <si>
    <t>事业单位经营支出</t>
  </si>
  <si>
    <t>对下级单位补助支出</t>
  </si>
  <si>
    <t>表9</t>
  </si>
  <si>
    <t>重庆市江北区金融工作办公室政府采购预算明细表</t>
  </si>
  <si>
    <t>事业收入预算</t>
  </si>
  <si>
    <t>事业单位经营收入预算</t>
  </si>
  <si>
    <t>其他收入预算</t>
  </si>
  <si>
    <t>非教育收费收入预算</t>
  </si>
  <si>
    <t>教育收费收入预算</t>
  </si>
  <si>
    <t>货物类</t>
  </si>
  <si>
    <t>服务类</t>
  </si>
  <si>
    <t>工程类</t>
  </si>
  <si>
    <t>表10-1</t>
  </si>
  <si>
    <t>重庆市江北区金融工作办公室绩效目标申报表</t>
  </si>
  <si>
    <t>项目名称：</t>
  </si>
  <si>
    <t>宣传广告及资料</t>
  </si>
  <si>
    <t>项目金额：</t>
  </si>
  <si>
    <t>项目类别：</t>
  </si>
  <si>
    <t>其他专项</t>
  </si>
  <si>
    <t>功能科目：</t>
  </si>
  <si>
    <t>项目属性：</t>
  </si>
  <si>
    <t>持续性常年项目</t>
  </si>
  <si>
    <t>项目口径：</t>
  </si>
  <si>
    <t>常年性</t>
  </si>
  <si>
    <t>项目分类：</t>
  </si>
  <si>
    <t>区级重点项目</t>
  </si>
  <si>
    <t>是否为弥补基本支出：</t>
  </si>
  <si>
    <t>否</t>
  </si>
  <si>
    <t>项目起始时间：</t>
  </si>
  <si>
    <t>2020.1.1</t>
  </si>
  <si>
    <t>项目终止时间：</t>
  </si>
  <si>
    <t>2020.12.31</t>
  </si>
  <si>
    <t>是否为政府采购项目：</t>
  </si>
  <si>
    <t>是否为政府购买服务项目：</t>
  </si>
  <si>
    <t>项目概况：</t>
  </si>
  <si>
    <t>印制宣传单环保袋等相关宣传物品在观音桥商圈广场等人口密集的地方进行宣传活动、利用楼宇公示栏、电梯等张贴打非宣传广告、利用楼宇户外电子屏进行打非宣传、利用公交站台进行打非宣传、机关职工进行非法集资防范知识宣传、微信公众号和警示短信进行打非宣传。</t>
  </si>
  <si>
    <t>立项依据：</t>
  </si>
  <si>
    <t>项目支出明细
（属绩效内容）：</t>
  </si>
  <si>
    <t>印制宣传单大约20万份，每份0.26元，计5.2万元；宣传册大约8万份，每份0.85元，计6.8万元 ；公交站台宣传约50站位，1500元每站位，计7.5万元；华龙网线上宣传10万元，综合平台检测系统0.5万元</t>
  </si>
  <si>
    <t>项目实施进度计划</t>
  </si>
  <si>
    <t>项目总体绩效目标
（属绩效内容）：</t>
  </si>
  <si>
    <t>通过各种大型活动、悬挂标语、张贴打非宣传广告、发放宣传品等多种形式的宣传，使居民知晓相关法律法规和金融常识、提高广大市民对非法集资的知晓率和防范能力，在全区营造深厚的防范非法集资社会氛围。</t>
  </si>
  <si>
    <t>项目当年绩效目标
（属绩效内容）：</t>
  </si>
  <si>
    <t>管理措施
（属绩效内容）：</t>
  </si>
  <si>
    <t>严格根据区委区府对我办制定的职能职责开展工作。</t>
  </si>
  <si>
    <t>项目绩效指标表</t>
  </si>
  <si>
    <t>一级指标</t>
  </si>
  <si>
    <t>二级指标</t>
  </si>
  <si>
    <t>三级指标</t>
  </si>
  <si>
    <t>指标值</t>
  </si>
  <si>
    <t>产出指标</t>
  </si>
  <si>
    <t>数量指标</t>
  </si>
  <si>
    <t>印制宣传广告及资料</t>
  </si>
  <si>
    <t>28万册</t>
  </si>
  <si>
    <t>公交站台</t>
  </si>
  <si>
    <t>50站位</t>
  </si>
  <si>
    <t>质量指标</t>
  </si>
  <si>
    <t>印制宣传广告及资料28万册</t>
  </si>
  <si>
    <t>≧80%</t>
  </si>
  <si>
    <t>公交站台宣传50站位</t>
  </si>
  <si>
    <t>时效指标</t>
  </si>
  <si>
    <t>成本指标</t>
  </si>
  <si>
    <t>效果指标</t>
  </si>
  <si>
    <t>经济效益指标</t>
  </si>
  <si>
    <t>社会效益指标</t>
  </si>
  <si>
    <t>生态效益指标</t>
  </si>
  <si>
    <t>可持续影响指标</t>
  </si>
  <si>
    <t>满意度指标</t>
  </si>
  <si>
    <t>涉及对象满意度指标</t>
  </si>
  <si>
    <t>群众满意度</t>
  </si>
  <si>
    <t>≧90%</t>
  </si>
  <si>
    <t>说明</t>
  </si>
  <si>
    <t>此处简要说明各级审计和财政监督检查中发现的问题及其所涉及的金额，如没有请填无</t>
  </si>
  <si>
    <t>表10-2</t>
  </si>
  <si>
    <t>专项检查及专项整治工作经费</t>
  </si>
  <si>
    <t>一般性项目</t>
  </si>
  <si>
    <t>聘请专业机构按要求对企业进行专项检查、辖区内企业、各行业进行打非工作排查、对各行内的重点人员进行稳控；根据市地方金融监督管理局的相关通知精神，需聘请第三方中介机构会计师事务所对辖内的小贷、担保、典当、保理等地方金融机构进行现场检查或专项检查。</t>
  </si>
  <si>
    <t>1、根据区委区府对我办制定的职能职责：维护金融秩序。人社部发【2009】177号 2、根据市地方金融监督管理局的相关通知精神，需聘请第三方中介机构会计师事务所对辖内的小贷、担保、典当、保理等地方金融机构进行现场检查或专项检查。</t>
  </si>
  <si>
    <t>聘请专业机构（约31家）按要求对企业进行专项检查经费10.5万元；辖区内企业、各行业进行打非工作排查经费11.5万元，小计22万元；小贷、融资担保、典当、保理等公司的现场检查37家，每家费用约7500元，小计费用27.75万元。总计约50万元。</t>
  </si>
  <si>
    <t>聘请专业机构按要求对企业进行专项检查、辖区内企业、各行业进行打非工作排查、对各行内的重点人员进行稳控。到2020年6月底，完成对典当、保理公司的检查；至8月底完成对小贷公司的检查；至9月底，完成对融资担保公司的检查。</t>
  </si>
  <si>
    <t>按照市金融局要求，完成对小贷、融资担保、典当、保理公司的现场检查和专项检查。确保顺利完成各项专项检查工作；排除各行业非法集资企业风险隐患；避免重点人员进行进京到市非访。</t>
  </si>
  <si>
    <t>严格根据区委区府对我办制定的职能职责开展工作。严格按照区金融办修订的《政府采购管理办法》及《“三重一大”制度实施意见（试行）》相关要求，严格审批程序，依各流程谨慎实施。</t>
  </si>
  <si>
    <t>聘请结构检查</t>
  </si>
  <si>
    <t>31家</t>
  </si>
  <si>
    <t>拉网式排查区域</t>
  </si>
  <si>
    <t>15个</t>
  </si>
  <si>
    <t>现场检查小贷、融资担保、典当、保理等公司</t>
  </si>
  <si>
    <t>38家</t>
  </si>
  <si>
    <t>聘请结构检查31家</t>
  </si>
  <si>
    <t>拉网式排查区域15个</t>
  </si>
  <si>
    <t>现场检查小贷、融资担保、典当、保理等公司38家</t>
  </si>
  <si>
    <t>一般公共预算拨款收入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</si>
</sst>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0">
    <font>
      <sz val="11"/>
      <color theme="1"/>
      <name val="Calibri"/>
      <family val="0"/>
    </font>
    <font>
      <sz val="11"/>
      <color indexed="8"/>
      <name val="等线"/>
      <family val="0"/>
    </font>
    <font>
      <b/>
      <sz val="20"/>
      <name val="方正小标宋_GBK"/>
      <family val="0"/>
    </font>
    <font>
      <sz val="20"/>
      <name val="方正小标宋_GBK"/>
      <family val="0"/>
    </font>
    <font>
      <sz val="10"/>
      <name val="宋体"/>
      <family val="0"/>
    </font>
    <font>
      <b/>
      <sz val="10"/>
      <name val="宋体"/>
      <family val="0"/>
    </font>
    <font>
      <sz val="10"/>
      <name val="SimSun"/>
      <family val="0"/>
    </font>
    <font>
      <sz val="9"/>
      <name val="宋体"/>
      <family val="0"/>
    </font>
    <font>
      <sz val="9"/>
      <color indexed="8"/>
      <name val="SimSun"/>
      <family val="0"/>
    </font>
    <font>
      <b/>
      <sz val="22"/>
      <name val="华文细黑"/>
      <family val="0"/>
    </font>
    <font>
      <b/>
      <sz val="14"/>
      <name val="楷体_GB2312"/>
      <family val="3"/>
    </font>
    <font>
      <b/>
      <sz val="14"/>
      <color indexed="8"/>
      <name val="SimSun"/>
      <family val="0"/>
    </font>
    <font>
      <b/>
      <sz val="12"/>
      <name val="宋体"/>
      <family val="0"/>
    </font>
    <font>
      <sz val="14"/>
      <name val="宋体"/>
      <family val="0"/>
    </font>
    <font>
      <sz val="12"/>
      <name val="宋体"/>
      <family val="0"/>
    </font>
    <font>
      <sz val="6"/>
      <name val="楷体_GB2312"/>
      <family val="3"/>
    </font>
    <font>
      <b/>
      <sz val="14"/>
      <name val="宋体"/>
      <family val="0"/>
    </font>
    <font>
      <b/>
      <sz val="12"/>
      <name val="楷体_GB2312"/>
      <family val="3"/>
    </font>
    <font>
      <sz val="11"/>
      <name val="宋体"/>
      <family val="0"/>
    </font>
    <font>
      <sz val="20"/>
      <name val="宋体"/>
      <family val="0"/>
    </font>
    <font>
      <b/>
      <sz val="20"/>
      <name val="华文细黑"/>
      <family val="0"/>
    </font>
    <font>
      <b/>
      <sz val="20"/>
      <name val="楷体_GB2312"/>
      <family val="3"/>
    </font>
    <font>
      <sz val="11"/>
      <color indexed="8"/>
      <name val="微软雅黑"/>
      <family val="2"/>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style="thin"/>
      <top/>
      <bottom/>
    </border>
    <border>
      <left style="thin"/>
      <right/>
      <top/>
      <bottom/>
    </border>
    <border>
      <left/>
      <right/>
      <top style="thin"/>
      <bottom style="thin"/>
    </border>
    <border>
      <left/>
      <right/>
      <top style="thin"/>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22" fillId="0" borderId="0">
      <alignment vertical="center"/>
      <protection/>
    </xf>
    <xf numFmtId="0" fontId="7" fillId="0" borderId="0">
      <alignment/>
      <protection/>
    </xf>
    <xf numFmtId="0" fontId="7" fillId="0" borderId="0">
      <alignment/>
      <protection/>
    </xf>
    <xf numFmtId="0" fontId="0"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7" applyNumberFormat="0" applyAlignment="0" applyProtection="0"/>
    <xf numFmtId="0" fontId="58" fillId="31" borderId="4" applyNumberFormat="0" applyAlignment="0" applyProtection="0"/>
    <xf numFmtId="0" fontId="59" fillId="0" borderId="0" applyNumberFormat="0" applyFill="0" applyBorder="0" applyAlignment="0" applyProtection="0"/>
    <xf numFmtId="0" fontId="0" fillId="32" borderId="8" applyNumberFormat="0" applyFont="0" applyAlignment="0" applyProtection="0"/>
  </cellStyleXfs>
  <cellXfs count="115">
    <xf numFmtId="0" fontId="0" fillId="0" borderId="0" xfId="0" applyFont="1" applyAlignment="1">
      <alignment vertical="center"/>
    </xf>
    <xf numFmtId="0" fontId="0" fillId="0" borderId="0" xfId="0" applyFill="1" applyAlignment="1">
      <alignment horizontal="left"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4" fillId="0" borderId="9" xfId="0" applyFont="1" applyFill="1" applyBorder="1" applyAlignment="1">
      <alignment vertical="center"/>
    </xf>
    <xf numFmtId="9" fontId="4" fillId="0" borderId="9" xfId="0" applyNumberFormat="1" applyFont="1" applyFill="1" applyBorder="1" applyAlignment="1">
      <alignment vertical="center"/>
    </xf>
    <xf numFmtId="0" fontId="7" fillId="0" borderId="0" xfId="42">
      <alignment/>
      <protection/>
    </xf>
    <xf numFmtId="0" fontId="0" fillId="0" borderId="0" xfId="43">
      <alignment/>
      <protection/>
    </xf>
    <xf numFmtId="0" fontId="5" fillId="0" borderId="0" xfId="41" applyFont="1" applyAlignment="1">
      <alignment wrapText="1"/>
      <protection/>
    </xf>
    <xf numFmtId="0" fontId="8" fillId="0" borderId="0" xfId="43" applyFont="1" applyAlignment="1">
      <alignment horizontal="left" vertical="center" wrapText="1"/>
      <protection/>
    </xf>
    <xf numFmtId="0" fontId="9" fillId="0" borderId="0" xfId="42" applyFont="1" applyAlignment="1">
      <alignment horizontal="centerContinuous"/>
      <protection/>
    </xf>
    <xf numFmtId="0" fontId="7" fillId="0" borderId="0" xfId="42" applyAlignment="1">
      <alignment horizontal="centerContinuous"/>
      <protection/>
    </xf>
    <xf numFmtId="0" fontId="10" fillId="0" borderId="0" xfId="42" applyFont="1" applyAlignment="1">
      <alignment horizontal="centerContinuous"/>
      <protection/>
    </xf>
    <xf numFmtId="0" fontId="12" fillId="0" borderId="9" xfId="42" applyFont="1" applyBorder="1" applyAlignment="1">
      <alignment horizontal="center" vertical="center" wrapText="1"/>
      <protection/>
    </xf>
    <xf numFmtId="0" fontId="13" fillId="0" borderId="9" xfId="41" applyFont="1" applyBorder="1" applyAlignment="1">
      <alignment horizontal="left" vertical="center"/>
      <protection/>
    </xf>
    <xf numFmtId="0" fontId="0" fillId="0" borderId="9" xfId="43" applyBorder="1">
      <alignment/>
      <protection/>
    </xf>
    <xf numFmtId="0" fontId="13" fillId="0" borderId="9" xfId="41" applyFont="1" applyBorder="1" applyAlignment="1">
      <alignment horizontal="left" vertical="center" indent="2"/>
      <protection/>
    </xf>
    <xf numFmtId="0" fontId="5" fillId="0" borderId="0" xfId="42" applyFont="1" applyAlignment="1">
      <alignment horizontal="left" vertical="center"/>
      <protection/>
    </xf>
    <xf numFmtId="0" fontId="14" fillId="0" borderId="0" xfId="42" applyFont="1">
      <alignment/>
      <protection/>
    </xf>
    <xf numFmtId="0" fontId="14" fillId="0" borderId="0" xfId="42" applyFont="1" applyAlignment="1">
      <alignment horizontal="right"/>
      <protection/>
    </xf>
    <xf numFmtId="0" fontId="12" fillId="0" borderId="10" xfId="42" applyFont="1" applyBorder="1" applyAlignment="1">
      <alignment horizontal="center" vertical="center" wrapText="1"/>
      <protection/>
    </xf>
    <xf numFmtId="0" fontId="14" fillId="0" borderId="9" xfId="42" applyFont="1" applyBorder="1" applyAlignment="1">
      <alignment horizontal="left" vertical="center" wrapText="1"/>
      <protection/>
    </xf>
    <xf numFmtId="4" fontId="14" fillId="0" borderId="9" xfId="42" applyNumberFormat="1" applyFont="1" applyBorder="1" applyAlignment="1">
      <alignment horizontal="right" vertical="center" wrapText="1"/>
      <protection/>
    </xf>
    <xf numFmtId="0" fontId="5" fillId="0" borderId="0" xfId="42" applyFont="1" applyAlignment="1">
      <alignment horizontal="centerContinuous"/>
      <protection/>
    </xf>
    <xf numFmtId="0" fontId="12" fillId="0" borderId="0" xfId="42" applyFont="1" applyAlignment="1">
      <alignment horizontal="centerContinuous"/>
      <protection/>
    </xf>
    <xf numFmtId="0" fontId="12" fillId="0" borderId="9" xfId="42" applyFont="1" applyBorder="1" applyAlignment="1">
      <alignment horizontal="center" vertical="center"/>
      <protection/>
    </xf>
    <xf numFmtId="0" fontId="12" fillId="0" borderId="11" xfId="42" applyFont="1" applyBorder="1" applyAlignment="1">
      <alignment horizontal="center" vertical="center" wrapText="1"/>
      <protection/>
    </xf>
    <xf numFmtId="0" fontId="15" fillId="0" borderId="0" xfId="42" applyFont="1" applyAlignment="1">
      <alignment horizontal="right"/>
      <protection/>
    </xf>
    <xf numFmtId="0" fontId="14" fillId="0" borderId="12" xfId="42" applyFont="1" applyBorder="1" applyAlignment="1">
      <alignment horizontal="right"/>
      <protection/>
    </xf>
    <xf numFmtId="0" fontId="4" fillId="0" borderId="0" xfId="42" applyFont="1" applyAlignment="1">
      <alignment horizontal="right" vertical="center"/>
      <protection/>
    </xf>
    <xf numFmtId="0" fontId="4" fillId="0" borderId="0" xfId="42" applyFont="1" applyAlignment="1">
      <alignment vertical="center"/>
      <protection/>
    </xf>
    <xf numFmtId="0" fontId="9" fillId="0" borderId="0" xfId="42" applyFont="1" applyAlignment="1">
      <alignment horizontal="centerContinuous" vertical="center"/>
      <protection/>
    </xf>
    <xf numFmtId="0" fontId="16" fillId="0" borderId="0" xfId="42" applyFont="1" applyAlignment="1">
      <alignment horizontal="centerContinuous" vertical="center"/>
      <protection/>
    </xf>
    <xf numFmtId="0" fontId="4" fillId="0" borderId="0" xfId="42" applyFont="1" applyAlignment="1">
      <alignment horizontal="centerContinuous" vertical="center"/>
      <protection/>
    </xf>
    <xf numFmtId="0" fontId="14" fillId="0" borderId="0" xfId="42" applyFont="1" applyAlignment="1">
      <alignment horizontal="center" vertical="center"/>
      <protection/>
    </xf>
    <xf numFmtId="0" fontId="14" fillId="0" borderId="0" xfId="42" applyFont="1" applyAlignment="1">
      <alignment vertical="center"/>
      <protection/>
    </xf>
    <xf numFmtId="0" fontId="12" fillId="0" borderId="13" xfId="42" applyFont="1" applyBorder="1" applyAlignment="1">
      <alignment horizontal="center" vertical="center"/>
      <protection/>
    </xf>
    <xf numFmtId="0" fontId="12" fillId="0" borderId="13" xfId="42" applyFont="1" applyBorder="1" applyAlignment="1">
      <alignment horizontal="centerContinuous" vertical="center" wrapText="1"/>
      <protection/>
    </xf>
    <xf numFmtId="0" fontId="14" fillId="0" borderId="14" xfId="42" applyFont="1" applyBorder="1" applyAlignment="1">
      <alignment vertical="center"/>
      <protection/>
    </xf>
    <xf numFmtId="4" fontId="14" fillId="0" borderId="11" xfId="42" applyNumberFormat="1" applyFont="1" applyBorder="1" applyAlignment="1">
      <alignment horizontal="right" vertical="center" wrapText="1"/>
      <protection/>
    </xf>
    <xf numFmtId="0" fontId="14" fillId="0" borderId="15" xfId="42" applyFont="1" applyBorder="1" applyAlignment="1">
      <alignment horizontal="left" vertical="center" wrapText="1"/>
      <protection/>
    </xf>
    <xf numFmtId="4" fontId="14" fillId="0" borderId="15" xfId="42" applyNumberFormat="1" applyFont="1" applyBorder="1" applyAlignment="1">
      <alignment horizontal="right" vertical="center" wrapText="1"/>
      <protection/>
    </xf>
    <xf numFmtId="0" fontId="14" fillId="0" borderId="16" xfId="42" applyFont="1" applyBorder="1" applyAlignment="1">
      <alignment vertical="center"/>
      <protection/>
    </xf>
    <xf numFmtId="0" fontId="14" fillId="0" borderId="17" xfId="42" applyFont="1" applyBorder="1" applyAlignment="1">
      <alignment horizontal="left" vertical="center" wrapText="1"/>
      <protection/>
    </xf>
    <xf numFmtId="4" fontId="14" fillId="0" borderId="17" xfId="42" applyNumberFormat="1" applyFont="1" applyBorder="1" applyAlignment="1">
      <alignment horizontal="right" vertical="center" wrapText="1"/>
      <protection/>
    </xf>
    <xf numFmtId="0" fontId="14" fillId="0" borderId="16" xfId="42" applyFont="1" applyBorder="1" applyAlignment="1">
      <alignment horizontal="left" vertical="center"/>
      <protection/>
    </xf>
    <xf numFmtId="4" fontId="14" fillId="0" borderId="10" xfId="42" applyNumberFormat="1" applyFont="1" applyBorder="1" applyAlignment="1">
      <alignment horizontal="right" vertical="center" wrapText="1"/>
      <protection/>
    </xf>
    <xf numFmtId="0" fontId="14" fillId="0" borderId="9" xfId="42" applyFont="1" applyBorder="1">
      <alignment/>
      <protection/>
    </xf>
    <xf numFmtId="0" fontId="14" fillId="0" borderId="9" xfId="42" applyFont="1" applyBorder="1" applyAlignment="1">
      <alignment horizontal="center" vertical="center"/>
      <protection/>
    </xf>
    <xf numFmtId="0" fontId="14" fillId="0" borderId="9" xfId="42" applyFont="1" applyBorder="1" applyAlignment="1">
      <alignment vertical="center" wrapText="1"/>
      <protection/>
    </xf>
    <xf numFmtId="0" fontId="14" fillId="0" borderId="17" xfId="42" applyFont="1" applyBorder="1" applyAlignment="1">
      <alignment vertical="center" wrapText="1"/>
      <protection/>
    </xf>
    <xf numFmtId="4" fontId="14" fillId="0" borderId="13" xfId="42" applyNumberFormat="1" applyFont="1" applyBorder="1" applyAlignment="1">
      <alignment horizontal="right" vertical="center" wrapText="1"/>
      <protection/>
    </xf>
    <xf numFmtId="0" fontId="4" fillId="0" borderId="0" xfId="42" applyFont="1">
      <alignment/>
      <protection/>
    </xf>
    <xf numFmtId="0" fontId="17" fillId="0" borderId="0" xfId="42" applyFont="1" applyAlignment="1">
      <alignment horizontal="centerContinuous"/>
      <protection/>
    </xf>
    <xf numFmtId="0" fontId="12" fillId="0" borderId="0" xfId="42" applyFont="1" applyAlignment="1">
      <alignment horizontal="right"/>
      <protection/>
    </xf>
    <xf numFmtId="0" fontId="12" fillId="0" borderId="11" xfId="42" applyFont="1" applyBorder="1" applyAlignment="1">
      <alignment horizontal="center" vertical="center"/>
      <protection/>
    </xf>
    <xf numFmtId="0" fontId="15" fillId="0" borderId="0" xfId="42" applyFont="1" applyAlignment="1">
      <alignment horizontal="center" vertical="center"/>
      <protection/>
    </xf>
    <xf numFmtId="0" fontId="12" fillId="0" borderId="18" xfId="42" applyFont="1" applyBorder="1" applyAlignment="1">
      <alignment horizontal="center" vertical="center"/>
      <protection/>
    </xf>
    <xf numFmtId="0" fontId="12" fillId="0" borderId="19" xfId="42" applyFont="1" applyBorder="1" applyAlignment="1">
      <alignment horizontal="center" vertical="center" wrapText="1"/>
      <protection/>
    </xf>
    <xf numFmtId="4" fontId="14" fillId="0" borderId="16" xfId="42" applyNumberFormat="1" applyFont="1" applyBorder="1" applyAlignment="1">
      <alignment horizontal="right" vertical="center" wrapText="1"/>
      <protection/>
    </xf>
    <xf numFmtId="4" fontId="14" fillId="0" borderId="20" xfId="42" applyNumberFormat="1" applyFont="1" applyBorder="1" applyAlignment="1">
      <alignment horizontal="right" vertical="center" wrapText="1"/>
      <protection/>
    </xf>
    <xf numFmtId="0" fontId="19" fillId="0" borderId="0" xfId="42" applyFont="1">
      <alignment/>
      <protection/>
    </xf>
    <xf numFmtId="0" fontId="15" fillId="0" borderId="0" xfId="42" applyFont="1" applyAlignment="1">
      <alignment horizontal="right" vertical="center"/>
      <protection/>
    </xf>
    <xf numFmtId="49" fontId="20" fillId="0" borderId="0" xfId="42" applyNumberFormat="1" applyFont="1" applyAlignment="1">
      <alignment horizontal="centerContinuous"/>
      <protection/>
    </xf>
    <xf numFmtId="0" fontId="21" fillId="0" borderId="0" xfId="42" applyFont="1" applyAlignment="1">
      <alignment horizontal="centerContinuous"/>
      <protection/>
    </xf>
    <xf numFmtId="49" fontId="14" fillId="0" borderId="9" xfId="42" applyNumberFormat="1" applyFont="1" applyBorder="1">
      <alignment/>
      <protection/>
    </xf>
    <xf numFmtId="176" fontId="14" fillId="0" borderId="9" xfId="42" applyNumberFormat="1" applyFont="1" applyBorder="1" applyAlignment="1">
      <alignment horizontal="center" vertical="center"/>
      <protection/>
    </xf>
    <xf numFmtId="0" fontId="14" fillId="0" borderId="9" xfId="42" applyFont="1" applyBorder="1" applyAlignment="1">
      <alignment horizontal="left" vertical="center"/>
      <protection/>
    </xf>
    <xf numFmtId="4" fontId="14" fillId="0" borderId="9" xfId="42" applyNumberFormat="1" applyFont="1" applyBorder="1" applyAlignment="1">
      <alignment horizontal="right" vertical="center"/>
      <protection/>
    </xf>
    <xf numFmtId="0" fontId="4" fillId="0" borderId="0" xfId="41" applyFont="1">
      <alignment/>
      <protection/>
    </xf>
    <xf numFmtId="0" fontId="7" fillId="0" borderId="0" xfId="41" applyAlignment="1">
      <alignment wrapText="1"/>
      <protection/>
    </xf>
    <xf numFmtId="0" fontId="7" fillId="0" borderId="0" xfId="41">
      <alignment/>
      <protection/>
    </xf>
    <xf numFmtId="0" fontId="4" fillId="0" borderId="0" xfId="41" applyFont="1" applyAlignment="1">
      <alignment wrapText="1"/>
      <protection/>
    </xf>
    <xf numFmtId="0" fontId="9" fillId="0" borderId="0" xfId="41" applyFont="1" applyAlignment="1">
      <alignment horizontal="centerContinuous"/>
      <protection/>
    </xf>
    <xf numFmtId="0" fontId="4" fillId="0" borderId="0" xfId="41" applyFont="1" applyAlignment="1">
      <alignment horizontal="centerContinuous"/>
      <protection/>
    </xf>
    <xf numFmtId="0" fontId="14" fillId="0" borderId="0" xfId="41" applyFont="1" applyAlignment="1">
      <alignment wrapText="1"/>
      <protection/>
    </xf>
    <xf numFmtId="0" fontId="14" fillId="0" borderId="0" xfId="41" applyFont="1" applyAlignment="1">
      <alignment horizontal="right"/>
      <protection/>
    </xf>
    <xf numFmtId="0" fontId="12" fillId="0" borderId="13" xfId="41" applyFont="1" applyBorder="1" applyAlignment="1">
      <alignment horizontal="center" vertical="center" wrapText="1"/>
      <protection/>
    </xf>
    <xf numFmtId="0" fontId="14" fillId="0" borderId="13" xfId="41" applyFont="1" applyBorder="1" applyAlignment="1">
      <alignment horizontal="left" vertical="center"/>
      <protection/>
    </xf>
    <xf numFmtId="4" fontId="14" fillId="0" borderId="11" xfId="41" applyNumberFormat="1" applyFont="1" applyBorder="1" applyAlignment="1">
      <alignment horizontal="right" vertical="center" wrapText="1"/>
      <protection/>
    </xf>
    <xf numFmtId="4" fontId="14" fillId="0" borderId="13" xfId="41" applyNumberFormat="1" applyFont="1" applyBorder="1" applyAlignment="1">
      <alignment horizontal="left" vertical="center"/>
      <protection/>
    </xf>
    <xf numFmtId="4" fontId="14" fillId="0" borderId="13" xfId="41" applyNumberFormat="1" applyFont="1" applyBorder="1" applyAlignment="1">
      <alignment horizontal="right" vertical="center"/>
      <protection/>
    </xf>
    <xf numFmtId="0" fontId="14" fillId="0" borderId="16" xfId="41" applyFont="1" applyBorder="1" applyAlignment="1">
      <alignment horizontal="left" vertical="center"/>
      <protection/>
    </xf>
    <xf numFmtId="4" fontId="14" fillId="0" borderId="10" xfId="41" applyNumberFormat="1" applyFont="1" applyBorder="1" applyAlignment="1">
      <alignment horizontal="right" vertical="center" wrapText="1"/>
      <protection/>
    </xf>
    <xf numFmtId="4" fontId="14" fillId="0" borderId="17" xfId="41" applyNumberFormat="1" applyFont="1" applyBorder="1" applyAlignment="1">
      <alignment horizontal="left" vertical="center" wrapText="1"/>
      <protection/>
    </xf>
    <xf numFmtId="4" fontId="14" fillId="0" borderId="9" xfId="41" applyNumberFormat="1" applyFont="1" applyBorder="1" applyAlignment="1">
      <alignment horizontal="right" vertical="center" wrapText="1"/>
      <protection/>
    </xf>
    <xf numFmtId="4" fontId="14" fillId="0" borderId="13" xfId="41" applyNumberFormat="1" applyFont="1" applyBorder="1" applyAlignment="1">
      <alignment horizontal="right" vertical="center" wrapText="1"/>
      <protection/>
    </xf>
    <xf numFmtId="0" fontId="14" fillId="0" borderId="9" xfId="41" applyFont="1" applyBorder="1" applyAlignment="1">
      <alignment horizontal="left" vertical="center"/>
      <protection/>
    </xf>
    <xf numFmtId="4" fontId="14" fillId="0" borderId="9" xfId="41" applyNumberFormat="1" applyFont="1" applyBorder="1" applyAlignment="1">
      <alignment horizontal="left" vertical="center" wrapText="1"/>
      <protection/>
    </xf>
    <xf numFmtId="0" fontId="14" fillId="0" borderId="9" xfId="41" applyFont="1" applyBorder="1" applyAlignment="1">
      <alignment horizontal="center" vertical="center"/>
      <protection/>
    </xf>
    <xf numFmtId="4" fontId="14" fillId="0" borderId="9" xfId="41" applyNumberFormat="1" applyFont="1" applyBorder="1" applyAlignment="1">
      <alignment horizontal="center" vertical="center"/>
      <protection/>
    </xf>
    <xf numFmtId="4" fontId="14" fillId="0" borderId="9" xfId="41" applyNumberFormat="1" applyFont="1" applyBorder="1" applyAlignment="1">
      <alignment horizontal="left" vertical="center"/>
      <protection/>
    </xf>
    <xf numFmtId="4" fontId="14" fillId="0" borderId="9" xfId="41" applyNumberFormat="1" applyFont="1" applyBorder="1" applyAlignment="1">
      <alignment horizontal="right" vertical="center"/>
      <protection/>
    </xf>
    <xf numFmtId="0" fontId="7" fillId="0" borderId="21" xfId="41" applyBorder="1" applyAlignment="1">
      <alignment wrapText="1"/>
      <protection/>
    </xf>
    <xf numFmtId="0" fontId="12" fillId="0" borderId="9" xfId="41" applyFont="1" applyBorder="1" applyAlignment="1">
      <alignment horizontal="center" vertical="center" wrapText="1"/>
      <protection/>
    </xf>
    <xf numFmtId="0" fontId="12" fillId="0" borderId="9" xfId="42" applyFont="1" applyBorder="1" applyAlignment="1">
      <alignment horizontal="center" vertical="center"/>
      <protection/>
    </xf>
    <xf numFmtId="0" fontId="12" fillId="0" borderId="13" xfId="42" applyFont="1" applyBorder="1" applyAlignment="1">
      <alignment horizontal="center" vertical="center"/>
      <protection/>
    </xf>
    <xf numFmtId="0" fontId="12" fillId="0" borderId="14" xfId="42" applyFont="1" applyBorder="1" applyAlignment="1">
      <alignment horizontal="center" vertical="center"/>
      <protection/>
    </xf>
    <xf numFmtId="0" fontId="12" fillId="0" borderId="13" xfId="42" applyFont="1" applyBorder="1" applyAlignment="1">
      <alignment horizontal="center" vertical="center" wrapText="1"/>
      <protection/>
    </xf>
    <xf numFmtId="0" fontId="12" fillId="0" borderId="10" xfId="42" applyFont="1" applyBorder="1" applyAlignment="1">
      <alignment horizontal="center" vertical="center" wrapText="1"/>
      <protection/>
    </xf>
    <xf numFmtId="0" fontId="12" fillId="0" borderId="10" xfId="42" applyFont="1" applyBorder="1" applyAlignment="1">
      <alignment horizontal="center" vertical="center"/>
      <protection/>
    </xf>
    <xf numFmtId="49" fontId="14" fillId="0" borderId="0" xfId="42" applyNumberFormat="1" applyFont="1" applyBorder="1" applyAlignment="1">
      <alignment horizontal="left" vertical="center"/>
      <protection/>
    </xf>
    <xf numFmtId="0" fontId="18" fillId="0" borderId="0" xfId="42" applyFont="1" applyAlignment="1">
      <alignment horizontal="center"/>
      <protection/>
    </xf>
    <xf numFmtId="0" fontId="12" fillId="0" borderId="16" xfId="42" applyFont="1" applyBorder="1" applyAlignment="1">
      <alignment horizontal="center" vertical="center"/>
      <protection/>
    </xf>
    <xf numFmtId="0" fontId="12" fillId="0" borderId="17" xfId="42" applyFont="1" applyBorder="1" applyAlignment="1">
      <alignment horizontal="center" vertical="center" wrapText="1"/>
      <protection/>
    </xf>
    <xf numFmtId="0" fontId="12" fillId="0" borderId="9" xfId="42" applyFont="1" applyBorder="1" applyAlignment="1">
      <alignment horizontal="center" vertical="center" wrapText="1"/>
      <protection/>
    </xf>
    <xf numFmtId="0" fontId="11" fillId="0" borderId="9" xfId="43" applyFont="1" applyBorder="1" applyAlignment="1">
      <alignment horizontal="center" vertical="center" wrapText="1"/>
      <protection/>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
  <sheetViews>
    <sheetView showGridLines="0" showZeros="0" zoomScaleSheetLayoutView="100" zoomScalePageLayoutView="0" workbookViewId="0" topLeftCell="A1">
      <selection activeCell="C14" sqref="C14"/>
    </sheetView>
  </sheetViews>
  <sheetFormatPr defaultColWidth="6.8515625" defaultRowHeight="19.5" customHeight="1"/>
  <cols>
    <col min="1" max="1" width="22.8515625" style="71" customWidth="1"/>
    <col min="2" max="2" width="19.00390625" style="71" customWidth="1"/>
    <col min="3" max="3" width="31.8515625" style="71" customWidth="1"/>
    <col min="4" max="7" width="19.00390625" style="71" customWidth="1"/>
    <col min="8" max="16384" width="6.8515625" style="72" customWidth="1"/>
  </cols>
  <sheetData>
    <row r="1" spans="1:7" s="70" customFormat="1" ht="19.5" customHeight="1">
      <c r="A1" s="9" t="s">
        <v>0</v>
      </c>
      <c r="B1" s="73"/>
      <c r="C1" s="73"/>
      <c r="D1" s="73"/>
      <c r="E1" s="73"/>
      <c r="F1" s="73"/>
      <c r="G1" s="73"/>
    </row>
    <row r="2" spans="1:7" s="70" customFormat="1" ht="39" customHeight="1">
      <c r="A2" s="74" t="s">
        <v>1</v>
      </c>
      <c r="B2" s="75"/>
      <c r="C2" s="75"/>
      <c r="D2" s="75"/>
      <c r="E2" s="75"/>
      <c r="F2" s="75"/>
      <c r="G2" s="75"/>
    </row>
    <row r="3" spans="1:7" s="70" customFormat="1" ht="19.5" customHeight="1">
      <c r="A3" s="73"/>
      <c r="B3" s="73"/>
      <c r="C3" s="73"/>
      <c r="D3" s="73"/>
      <c r="E3" s="73"/>
      <c r="F3" s="73"/>
      <c r="G3" s="73"/>
    </row>
    <row r="4" spans="1:7" s="70" customFormat="1" ht="30.75" customHeight="1">
      <c r="A4" s="76"/>
      <c r="B4" s="76"/>
      <c r="C4" s="76"/>
      <c r="D4" s="76"/>
      <c r="E4" s="76"/>
      <c r="F4" s="76"/>
      <c r="G4" s="77" t="s">
        <v>2</v>
      </c>
    </row>
    <row r="5" spans="1:7" s="70" customFormat="1" ht="34.5" customHeight="1">
      <c r="A5" s="95" t="s">
        <v>3</v>
      </c>
      <c r="B5" s="95"/>
      <c r="C5" s="95" t="s">
        <v>4</v>
      </c>
      <c r="D5" s="95"/>
      <c r="E5" s="95"/>
      <c r="F5" s="95"/>
      <c r="G5" s="95"/>
    </row>
    <row r="6" spans="1:7" s="70" customFormat="1" ht="34.5" customHeight="1">
      <c r="A6" s="78" t="s">
        <v>5</v>
      </c>
      <c r="B6" s="78" t="s">
        <v>6</v>
      </c>
      <c r="C6" s="78" t="s">
        <v>5</v>
      </c>
      <c r="D6" s="78" t="s">
        <v>7</v>
      </c>
      <c r="E6" s="78" t="s">
        <v>8</v>
      </c>
      <c r="F6" s="78" t="s">
        <v>9</v>
      </c>
      <c r="G6" s="78" t="s">
        <v>10</v>
      </c>
    </row>
    <row r="7" spans="1:7" s="70" customFormat="1" ht="19.5" customHeight="1">
      <c r="A7" s="79" t="s">
        <v>11</v>
      </c>
      <c r="B7" s="80">
        <v>3267.915851</v>
      </c>
      <c r="C7" s="81" t="s">
        <v>12</v>
      </c>
      <c r="D7" s="82">
        <v>3267.915851</v>
      </c>
      <c r="E7" s="82">
        <v>3267.915851</v>
      </c>
      <c r="F7" s="82">
        <v>0</v>
      </c>
      <c r="G7" s="82">
        <v>0</v>
      </c>
    </row>
    <row r="8" spans="1:7" s="70" customFormat="1" ht="19.5" customHeight="1">
      <c r="A8" s="83" t="s">
        <v>13</v>
      </c>
      <c r="B8" s="84">
        <v>3267.915851</v>
      </c>
      <c r="C8" s="85" t="s">
        <v>14</v>
      </c>
      <c r="D8" s="86">
        <v>687.183664</v>
      </c>
      <c r="E8" s="86">
        <v>687.183664</v>
      </c>
      <c r="F8" s="86">
        <v>0</v>
      </c>
      <c r="G8" s="86">
        <v>0</v>
      </c>
    </row>
    <row r="9" spans="1:7" s="70" customFormat="1" ht="19.5" customHeight="1">
      <c r="A9" s="83" t="s">
        <v>15</v>
      </c>
      <c r="B9" s="86">
        <v>0</v>
      </c>
      <c r="C9" s="85" t="s">
        <v>16</v>
      </c>
      <c r="D9" s="86">
        <v>38.733912</v>
      </c>
      <c r="E9" s="86">
        <v>38.733912</v>
      </c>
      <c r="F9" s="86">
        <v>0</v>
      </c>
      <c r="G9" s="86">
        <v>0</v>
      </c>
    </row>
    <row r="10" spans="1:7" s="70" customFormat="1" ht="19.5" customHeight="1">
      <c r="A10" s="83" t="s">
        <v>17</v>
      </c>
      <c r="B10" s="87">
        <v>0</v>
      </c>
      <c r="C10" s="85" t="s">
        <v>18</v>
      </c>
      <c r="D10" s="86">
        <v>18.611319</v>
      </c>
      <c r="E10" s="86">
        <v>18.611319</v>
      </c>
      <c r="F10" s="86">
        <v>0</v>
      </c>
      <c r="G10" s="86">
        <v>0</v>
      </c>
    </row>
    <row r="11" spans="1:7" s="70" customFormat="1" ht="19.5" customHeight="1">
      <c r="A11" s="88" t="s">
        <v>19</v>
      </c>
      <c r="B11" s="80">
        <v>0</v>
      </c>
      <c r="C11" s="89" t="s">
        <v>20</v>
      </c>
      <c r="D11" s="86">
        <v>2500</v>
      </c>
      <c r="E11" s="86">
        <v>2500</v>
      </c>
      <c r="F11" s="86">
        <v>0</v>
      </c>
      <c r="G11" s="86">
        <v>0</v>
      </c>
    </row>
    <row r="12" spans="1:7" s="70" customFormat="1" ht="19.5" customHeight="1">
      <c r="A12" s="83" t="s">
        <v>13</v>
      </c>
      <c r="B12" s="84">
        <v>0</v>
      </c>
      <c r="C12" s="85" t="s">
        <v>21</v>
      </c>
      <c r="D12" s="86">
        <v>23.386956</v>
      </c>
      <c r="E12" s="86">
        <v>23.386956</v>
      </c>
      <c r="F12" s="86">
        <v>0</v>
      </c>
      <c r="G12" s="86">
        <v>0</v>
      </c>
    </row>
    <row r="13" spans="1:7" s="70" customFormat="1" ht="19.5" customHeight="1">
      <c r="A13" s="83" t="s">
        <v>15</v>
      </c>
      <c r="B13" s="86">
        <v>0</v>
      </c>
      <c r="C13" s="85"/>
      <c r="D13" s="86"/>
      <c r="E13" s="86"/>
      <c r="F13" s="86"/>
      <c r="G13" s="86"/>
    </row>
    <row r="14" spans="1:7" s="70" customFormat="1" ht="19.5" customHeight="1">
      <c r="A14" s="83" t="s">
        <v>17</v>
      </c>
      <c r="B14" s="87">
        <v>0</v>
      </c>
      <c r="C14" s="85"/>
      <c r="D14" s="86"/>
      <c r="E14" s="86"/>
      <c r="F14" s="86"/>
      <c r="G14" s="86"/>
    </row>
    <row r="15" spans="1:7" s="70" customFormat="1" ht="19.5" customHeight="1">
      <c r="A15" s="90"/>
      <c r="B15" s="91"/>
      <c r="C15" s="89"/>
      <c r="D15" s="86"/>
      <c r="E15" s="86"/>
      <c r="F15" s="86"/>
      <c r="G15" s="86"/>
    </row>
    <row r="16" spans="1:7" s="70" customFormat="1" ht="19.5" customHeight="1">
      <c r="A16" s="90"/>
      <c r="B16" s="91"/>
      <c r="C16" s="92" t="s">
        <v>22</v>
      </c>
      <c r="D16" s="93">
        <f>E16+F16+G16</f>
        <v>0</v>
      </c>
      <c r="E16" s="93">
        <f>B8+B12-E7</f>
        <v>0</v>
      </c>
      <c r="F16" s="93">
        <f>B9+B13-F7</f>
        <v>0</v>
      </c>
      <c r="G16" s="93">
        <f>B10+B14-G7</f>
        <v>0</v>
      </c>
    </row>
    <row r="17" spans="1:7" s="70" customFormat="1" ht="19.5" customHeight="1">
      <c r="A17" s="90"/>
      <c r="B17" s="91"/>
      <c r="C17" s="91"/>
      <c r="D17" s="93"/>
      <c r="E17" s="93"/>
      <c r="F17" s="93"/>
      <c r="G17" s="93"/>
    </row>
    <row r="18" spans="1:7" s="70" customFormat="1" ht="19.5" customHeight="1">
      <c r="A18" s="90" t="s">
        <v>23</v>
      </c>
      <c r="B18" s="91">
        <f>B7+B11</f>
        <v>3267.915851</v>
      </c>
      <c r="C18" s="91" t="s">
        <v>24</v>
      </c>
      <c r="D18" s="93">
        <f>SUM(D7+D16)</f>
        <v>3267.915851</v>
      </c>
      <c r="E18" s="93">
        <f>SUM(E7+E16)</f>
        <v>3267.915851</v>
      </c>
      <c r="F18" s="93">
        <f>SUM(F7+F16)</f>
        <v>0</v>
      </c>
      <c r="G18" s="93">
        <f>SUM(G7+G16)</f>
        <v>0</v>
      </c>
    </row>
    <row r="19" spans="1:6" ht="19.5" customHeight="1">
      <c r="A19" s="94"/>
      <c r="B19" s="94"/>
      <c r="C19" s="94"/>
      <c r="D19" s="94"/>
      <c r="E19" s="94"/>
      <c r="F19" s="94"/>
    </row>
  </sheetData>
  <sheetProtection/>
  <mergeCells count="2">
    <mergeCell ref="A5:B5"/>
    <mergeCell ref="C5:G5"/>
  </mergeCells>
  <printOptions horizontalCentered="1"/>
  <pageMargins left="0" right="0" top="0" bottom="0" header="0.49999999249075294" footer="0.49999999249075294"/>
  <pageSetup fitToHeight="1" fitToWidth="1" orientation="landscape" paperSize="9" scale="98"/>
</worksheet>
</file>

<file path=xl/worksheets/sheet10.xml><?xml version="1.0" encoding="utf-8"?>
<worksheet xmlns="http://schemas.openxmlformats.org/spreadsheetml/2006/main" xmlns:r="http://schemas.openxmlformats.org/officeDocument/2006/relationships">
  <dimension ref="A1:D45"/>
  <sheetViews>
    <sheetView zoomScaleSheetLayoutView="100" zoomScalePageLayoutView="0" workbookViewId="0" topLeftCell="A1">
      <selection activeCell="J8" sqref="J8"/>
    </sheetView>
  </sheetViews>
  <sheetFormatPr defaultColWidth="9.140625" defaultRowHeight="15"/>
  <cols>
    <col min="1" max="1" width="17.421875" style="1" customWidth="1"/>
    <col min="2" max="2" width="19.57421875" style="1" customWidth="1"/>
    <col min="3" max="3" width="18.421875" style="1" customWidth="1"/>
    <col min="4" max="4" width="24.8515625" style="1" customWidth="1"/>
    <col min="5" max="16384" width="9.00390625" style="1" customWidth="1"/>
  </cols>
  <sheetData>
    <row r="1" ht="14.25">
      <c r="A1" s="1" t="s">
        <v>202</v>
      </c>
    </row>
    <row r="2" spans="1:4" ht="25.5">
      <c r="A2" s="108" t="s">
        <v>203</v>
      </c>
      <c r="B2" s="109"/>
      <c r="C2" s="109"/>
      <c r="D2" s="109"/>
    </row>
    <row r="3" spans="1:4" ht="14.25">
      <c r="A3" s="2" t="s">
        <v>204</v>
      </c>
      <c r="B3" s="2" t="s">
        <v>205</v>
      </c>
      <c r="C3" s="2" t="s">
        <v>206</v>
      </c>
      <c r="D3" s="2">
        <v>300000</v>
      </c>
    </row>
    <row r="4" spans="1:4" ht="14.25">
      <c r="A4" s="2" t="s">
        <v>207</v>
      </c>
      <c r="B4" s="2" t="s">
        <v>208</v>
      </c>
      <c r="C4" s="2" t="s">
        <v>209</v>
      </c>
      <c r="D4" s="2">
        <v>2010305</v>
      </c>
    </row>
    <row r="5" spans="1:4" ht="14.25">
      <c r="A5" s="2" t="s">
        <v>210</v>
      </c>
      <c r="B5" s="2" t="s">
        <v>211</v>
      </c>
      <c r="C5" s="2" t="s">
        <v>212</v>
      </c>
      <c r="D5" s="2" t="s">
        <v>213</v>
      </c>
    </row>
    <row r="6" spans="1:4" ht="14.25">
      <c r="A6" s="2" t="s">
        <v>214</v>
      </c>
      <c r="B6" s="2" t="s">
        <v>215</v>
      </c>
      <c r="C6" s="2" t="s">
        <v>216</v>
      </c>
      <c r="D6" s="2" t="s">
        <v>217</v>
      </c>
    </row>
    <row r="7" spans="1:4" ht="14.25">
      <c r="A7" s="2" t="s">
        <v>218</v>
      </c>
      <c r="B7" s="2" t="s">
        <v>219</v>
      </c>
      <c r="C7" s="2" t="s">
        <v>220</v>
      </c>
      <c r="D7" s="2" t="s">
        <v>221</v>
      </c>
    </row>
    <row r="8" spans="1:4" ht="24">
      <c r="A8" s="2" t="s">
        <v>222</v>
      </c>
      <c r="B8" s="2" t="s">
        <v>217</v>
      </c>
      <c r="C8" s="2" t="s">
        <v>223</v>
      </c>
      <c r="D8" s="2" t="s">
        <v>217</v>
      </c>
    </row>
    <row r="9" spans="1:4" ht="64.5" customHeight="1">
      <c r="A9" s="2" t="s">
        <v>224</v>
      </c>
      <c r="B9" s="110" t="s">
        <v>225</v>
      </c>
      <c r="C9" s="110"/>
      <c r="D9" s="110"/>
    </row>
    <row r="10" spans="1:4" ht="63" customHeight="1">
      <c r="A10" s="2" t="s">
        <v>226</v>
      </c>
      <c r="B10" s="110" t="s">
        <v>225</v>
      </c>
      <c r="C10" s="110"/>
      <c r="D10" s="110"/>
    </row>
    <row r="11" spans="1:4" ht="51" customHeight="1">
      <c r="A11" s="2" t="s">
        <v>227</v>
      </c>
      <c r="B11" s="110" t="s">
        <v>228</v>
      </c>
      <c r="C11" s="110"/>
      <c r="D11" s="110"/>
    </row>
    <row r="12" spans="1:4" ht="51" customHeight="1">
      <c r="A12" s="2" t="s">
        <v>229</v>
      </c>
      <c r="B12" s="110" t="s">
        <v>225</v>
      </c>
      <c r="C12" s="110"/>
      <c r="D12" s="110"/>
    </row>
    <row r="13" spans="1:4" ht="45" customHeight="1">
      <c r="A13" s="2" t="s">
        <v>230</v>
      </c>
      <c r="B13" s="110" t="s">
        <v>231</v>
      </c>
      <c r="C13" s="110"/>
      <c r="D13" s="110"/>
    </row>
    <row r="14" spans="1:4" ht="49.5" customHeight="1">
      <c r="A14" s="2" t="s">
        <v>232</v>
      </c>
      <c r="B14" s="110" t="s">
        <v>231</v>
      </c>
      <c r="C14" s="110"/>
      <c r="D14" s="110"/>
    </row>
    <row r="15" spans="1:4" ht="24">
      <c r="A15" s="2" t="s">
        <v>233</v>
      </c>
      <c r="B15" s="110" t="s">
        <v>234</v>
      </c>
      <c r="C15" s="110"/>
      <c r="D15" s="110"/>
    </row>
    <row r="16" spans="1:4" ht="14.25">
      <c r="A16" s="111" t="s">
        <v>235</v>
      </c>
      <c r="B16" s="112"/>
      <c r="C16" s="112"/>
      <c r="D16" s="112"/>
    </row>
    <row r="17" spans="1:4" ht="14.25">
      <c r="A17" s="3" t="s">
        <v>236</v>
      </c>
      <c r="B17" s="3" t="s">
        <v>237</v>
      </c>
      <c r="C17" s="3" t="s">
        <v>238</v>
      </c>
      <c r="D17" s="3" t="s">
        <v>239</v>
      </c>
    </row>
    <row r="18" spans="1:4" ht="14.25">
      <c r="A18" s="113" t="s">
        <v>240</v>
      </c>
      <c r="B18" s="113" t="s">
        <v>241</v>
      </c>
      <c r="C18" s="2" t="s">
        <v>242</v>
      </c>
      <c r="D18" s="4" t="s">
        <v>243</v>
      </c>
    </row>
    <row r="19" spans="1:4" ht="14.25">
      <c r="A19" s="113"/>
      <c r="B19" s="113"/>
      <c r="C19" s="2" t="s">
        <v>244</v>
      </c>
      <c r="D19" s="2" t="s">
        <v>245</v>
      </c>
    </row>
    <row r="20" spans="1:4" ht="14.25">
      <c r="A20" s="113"/>
      <c r="B20" s="113"/>
      <c r="C20" s="5"/>
      <c r="D20" s="5"/>
    </row>
    <row r="21" spans="1:4" ht="14.25">
      <c r="A21" s="113"/>
      <c r="B21" s="113" t="s">
        <v>246</v>
      </c>
      <c r="C21" s="5" t="s">
        <v>247</v>
      </c>
      <c r="D21" s="5" t="s">
        <v>248</v>
      </c>
    </row>
    <row r="22" spans="1:4" ht="14.25">
      <c r="A22" s="113"/>
      <c r="B22" s="113"/>
      <c r="C22" s="5" t="s">
        <v>249</v>
      </c>
      <c r="D22" s="5" t="s">
        <v>248</v>
      </c>
    </row>
    <row r="23" spans="1:4" ht="14.25">
      <c r="A23" s="113"/>
      <c r="B23" s="113"/>
      <c r="C23" s="5"/>
      <c r="D23" s="5"/>
    </row>
    <row r="24" spans="1:4" ht="14.25">
      <c r="A24" s="113"/>
      <c r="B24" s="113" t="s">
        <v>250</v>
      </c>
      <c r="C24" s="5"/>
      <c r="D24" s="5"/>
    </row>
    <row r="25" spans="1:4" ht="14.25">
      <c r="A25" s="113"/>
      <c r="B25" s="113"/>
      <c r="C25" s="5"/>
      <c r="D25" s="5"/>
    </row>
    <row r="26" spans="1:4" ht="14.25">
      <c r="A26" s="113"/>
      <c r="B26" s="113"/>
      <c r="C26" s="5"/>
      <c r="D26" s="5"/>
    </row>
    <row r="27" spans="1:4" ht="14.25">
      <c r="A27" s="113"/>
      <c r="B27" s="113" t="s">
        <v>251</v>
      </c>
      <c r="C27" s="5"/>
      <c r="D27" s="5"/>
    </row>
    <row r="28" spans="1:4" ht="14.25">
      <c r="A28" s="113"/>
      <c r="B28" s="113"/>
      <c r="C28" s="5"/>
      <c r="D28" s="5"/>
    </row>
    <row r="29" spans="1:4" ht="14.25">
      <c r="A29" s="113"/>
      <c r="B29" s="113"/>
      <c r="C29" s="5"/>
      <c r="D29" s="5"/>
    </row>
    <row r="30" spans="1:4" ht="14.25">
      <c r="A30" s="113" t="s">
        <v>252</v>
      </c>
      <c r="B30" s="113" t="s">
        <v>253</v>
      </c>
      <c r="C30" s="5"/>
      <c r="D30" s="5"/>
    </row>
    <row r="31" spans="1:4" ht="14.25">
      <c r="A31" s="113"/>
      <c r="B31" s="113"/>
      <c r="C31" s="5"/>
      <c r="D31" s="5"/>
    </row>
    <row r="32" spans="1:4" ht="14.25">
      <c r="A32" s="113"/>
      <c r="B32" s="113"/>
      <c r="C32" s="5"/>
      <c r="D32" s="5"/>
    </row>
    <row r="33" spans="1:4" ht="14.25">
      <c r="A33" s="113"/>
      <c r="B33" s="113" t="s">
        <v>254</v>
      </c>
      <c r="C33" s="5"/>
      <c r="D33" s="5"/>
    </row>
    <row r="34" spans="1:4" ht="14.25">
      <c r="A34" s="113"/>
      <c r="B34" s="113"/>
      <c r="C34" s="5"/>
      <c r="D34" s="5"/>
    </row>
    <row r="35" spans="1:4" ht="14.25">
      <c r="A35" s="113"/>
      <c r="B35" s="114"/>
      <c r="C35" s="5"/>
      <c r="D35" s="5"/>
    </row>
    <row r="36" spans="1:4" ht="14.25">
      <c r="A36" s="113"/>
      <c r="B36" s="113" t="s">
        <v>255</v>
      </c>
      <c r="C36" s="5"/>
      <c r="D36" s="5"/>
    </row>
    <row r="37" spans="1:4" ht="14.25">
      <c r="A37" s="113"/>
      <c r="B37" s="113"/>
      <c r="C37" s="5"/>
      <c r="D37" s="5"/>
    </row>
    <row r="38" spans="1:4" ht="14.25">
      <c r="A38" s="113"/>
      <c r="B38" s="113"/>
      <c r="C38" s="5"/>
      <c r="D38" s="5"/>
    </row>
    <row r="39" spans="1:4" ht="14.25">
      <c r="A39" s="113"/>
      <c r="B39" s="113" t="s">
        <v>256</v>
      </c>
      <c r="C39" s="5"/>
      <c r="D39" s="5"/>
    </row>
    <row r="40" spans="1:4" ht="14.25">
      <c r="A40" s="113"/>
      <c r="B40" s="113"/>
      <c r="C40" s="5"/>
      <c r="D40" s="5"/>
    </row>
    <row r="41" spans="1:4" ht="14.25">
      <c r="A41" s="113"/>
      <c r="B41" s="113"/>
      <c r="C41" s="5"/>
      <c r="D41" s="5"/>
    </row>
    <row r="42" spans="1:4" ht="14.25">
      <c r="A42" s="113" t="s">
        <v>257</v>
      </c>
      <c r="B42" s="113" t="s">
        <v>258</v>
      </c>
      <c r="C42" s="5" t="s">
        <v>259</v>
      </c>
      <c r="D42" s="6" t="s">
        <v>260</v>
      </c>
    </row>
    <row r="43" spans="1:4" ht="14.25">
      <c r="A43" s="113"/>
      <c r="B43" s="113"/>
      <c r="C43" s="5"/>
      <c r="D43" s="5"/>
    </row>
    <row r="44" spans="1:4" ht="14.25">
      <c r="A44" s="113"/>
      <c r="B44" s="113"/>
      <c r="C44" s="5"/>
      <c r="D44" s="5"/>
    </row>
    <row r="45" spans="1:4" ht="14.25">
      <c r="A45" s="3" t="s">
        <v>261</v>
      </c>
      <c r="B45" s="113" t="s">
        <v>262</v>
      </c>
      <c r="C45" s="113"/>
      <c r="D45" s="113"/>
    </row>
  </sheetData>
  <sheetProtection/>
  <mergeCells count="22">
    <mergeCell ref="B27:B29"/>
    <mergeCell ref="B30:B32"/>
    <mergeCell ref="B33:B35"/>
    <mergeCell ref="B36:B38"/>
    <mergeCell ref="B39:B41"/>
    <mergeCell ref="B42:B44"/>
    <mergeCell ref="B14:D14"/>
    <mergeCell ref="B15:D15"/>
    <mergeCell ref="A16:D16"/>
    <mergeCell ref="B45:D45"/>
    <mergeCell ref="A18:A29"/>
    <mergeCell ref="A30:A41"/>
    <mergeCell ref="A42:A44"/>
    <mergeCell ref="B18:B20"/>
    <mergeCell ref="B21:B23"/>
    <mergeCell ref="B24:B26"/>
    <mergeCell ref="A2:D2"/>
    <mergeCell ref="B9:D9"/>
    <mergeCell ref="B10:D10"/>
    <mergeCell ref="B11:D11"/>
    <mergeCell ref="B12:D12"/>
    <mergeCell ref="B13:D1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I11" sqref="I11"/>
    </sheetView>
  </sheetViews>
  <sheetFormatPr defaultColWidth="9.140625" defaultRowHeight="15"/>
  <cols>
    <col min="1" max="1" width="21.00390625" style="1" customWidth="1"/>
    <col min="2" max="2" width="19.57421875" style="1" customWidth="1"/>
    <col min="3" max="3" width="18.421875" style="1" customWidth="1"/>
    <col min="4" max="4" width="25.140625" style="1" customWidth="1"/>
    <col min="5" max="16384" width="9.00390625" style="1" customWidth="1"/>
  </cols>
  <sheetData>
    <row r="1" ht="14.25">
      <c r="A1" s="1" t="s">
        <v>263</v>
      </c>
    </row>
    <row r="2" spans="1:4" ht="25.5">
      <c r="A2" s="108" t="s">
        <v>203</v>
      </c>
      <c r="B2" s="109"/>
      <c r="C2" s="109"/>
      <c r="D2" s="109"/>
    </row>
    <row r="3" spans="1:4" ht="24">
      <c r="A3" s="2" t="s">
        <v>204</v>
      </c>
      <c r="B3" s="2" t="s">
        <v>264</v>
      </c>
      <c r="C3" s="2" t="s">
        <v>206</v>
      </c>
      <c r="D3" s="2">
        <v>500000</v>
      </c>
    </row>
    <row r="4" spans="1:4" ht="14.25">
      <c r="A4" s="2" t="s">
        <v>207</v>
      </c>
      <c r="B4" s="2" t="s">
        <v>208</v>
      </c>
      <c r="C4" s="2" t="s">
        <v>209</v>
      </c>
      <c r="D4" s="2">
        <v>2010305</v>
      </c>
    </row>
    <row r="5" spans="1:4" ht="14.25">
      <c r="A5" s="2" t="s">
        <v>210</v>
      </c>
      <c r="B5" s="2" t="s">
        <v>211</v>
      </c>
      <c r="C5" s="2" t="s">
        <v>212</v>
      </c>
      <c r="D5" s="2" t="s">
        <v>213</v>
      </c>
    </row>
    <row r="6" spans="1:4" ht="14.25">
      <c r="A6" s="2" t="s">
        <v>214</v>
      </c>
      <c r="B6" s="2" t="s">
        <v>265</v>
      </c>
      <c r="C6" s="2" t="s">
        <v>216</v>
      </c>
      <c r="D6" s="2" t="s">
        <v>217</v>
      </c>
    </row>
    <row r="7" spans="1:4" ht="14.25">
      <c r="A7" s="2" t="s">
        <v>218</v>
      </c>
      <c r="B7" s="2" t="s">
        <v>219</v>
      </c>
      <c r="C7" s="2" t="s">
        <v>220</v>
      </c>
      <c r="D7" s="2" t="s">
        <v>221</v>
      </c>
    </row>
    <row r="8" spans="1:4" ht="24">
      <c r="A8" s="2" t="s">
        <v>222</v>
      </c>
      <c r="B8" s="2" t="s">
        <v>217</v>
      </c>
      <c r="C8" s="2" t="s">
        <v>223</v>
      </c>
      <c r="D8" s="2" t="s">
        <v>217</v>
      </c>
    </row>
    <row r="9" spans="1:4" ht="64.5" customHeight="1">
      <c r="A9" s="2" t="s">
        <v>224</v>
      </c>
      <c r="B9" s="110" t="s">
        <v>266</v>
      </c>
      <c r="C9" s="110"/>
      <c r="D9" s="110"/>
    </row>
    <row r="10" spans="1:4" ht="63" customHeight="1">
      <c r="A10" s="2" t="s">
        <v>226</v>
      </c>
      <c r="B10" s="110" t="s">
        <v>267</v>
      </c>
      <c r="C10" s="110"/>
      <c r="D10" s="110"/>
    </row>
    <row r="11" spans="1:4" ht="51" customHeight="1">
      <c r="A11" s="2" t="s">
        <v>227</v>
      </c>
      <c r="B11" s="110" t="s">
        <v>268</v>
      </c>
      <c r="C11" s="110"/>
      <c r="D11" s="110"/>
    </row>
    <row r="12" spans="1:4" ht="51" customHeight="1">
      <c r="A12" s="2" t="s">
        <v>229</v>
      </c>
      <c r="B12" s="110" t="s">
        <v>269</v>
      </c>
      <c r="C12" s="110"/>
      <c r="D12" s="110"/>
    </row>
    <row r="13" spans="1:4" ht="45" customHeight="1">
      <c r="A13" s="2" t="s">
        <v>230</v>
      </c>
      <c r="B13" s="110" t="s">
        <v>270</v>
      </c>
      <c r="C13" s="110"/>
      <c r="D13" s="110"/>
    </row>
    <row r="14" spans="1:9" ht="49.5" customHeight="1">
      <c r="A14" s="2" t="s">
        <v>232</v>
      </c>
      <c r="B14" s="110" t="s">
        <v>270</v>
      </c>
      <c r="C14" s="110"/>
      <c r="D14" s="110"/>
      <c r="I14" s="1" t="str">
        <f>++'绩效目标申报表'!A1</f>
        <v>表10-1</v>
      </c>
    </row>
    <row r="15" spans="1:4" ht="24">
      <c r="A15" s="2" t="s">
        <v>233</v>
      </c>
      <c r="B15" s="110" t="s">
        <v>271</v>
      </c>
      <c r="C15" s="110"/>
      <c r="D15" s="110"/>
    </row>
    <row r="16" spans="1:4" ht="14.25">
      <c r="A16" s="111" t="s">
        <v>235</v>
      </c>
      <c r="B16" s="112"/>
      <c r="C16" s="112"/>
      <c r="D16" s="112"/>
    </row>
    <row r="17" spans="1:4" ht="14.25">
      <c r="A17" s="3" t="s">
        <v>236</v>
      </c>
      <c r="B17" s="3" t="s">
        <v>237</v>
      </c>
      <c r="C17" s="3" t="s">
        <v>238</v>
      </c>
      <c r="D17" s="3" t="s">
        <v>239</v>
      </c>
    </row>
    <row r="18" spans="1:4" ht="14.25">
      <c r="A18" s="113" t="s">
        <v>240</v>
      </c>
      <c r="B18" s="113" t="s">
        <v>241</v>
      </c>
      <c r="C18" s="2" t="s">
        <v>272</v>
      </c>
      <c r="D18" s="4" t="s">
        <v>273</v>
      </c>
    </row>
    <row r="19" spans="1:4" ht="14.25">
      <c r="A19" s="113"/>
      <c r="B19" s="113"/>
      <c r="C19" s="2" t="s">
        <v>274</v>
      </c>
      <c r="D19" s="2" t="s">
        <v>275</v>
      </c>
    </row>
    <row r="20" spans="1:4" ht="24">
      <c r="A20" s="113"/>
      <c r="B20" s="113"/>
      <c r="C20" s="2" t="s">
        <v>276</v>
      </c>
      <c r="D20" s="2" t="s">
        <v>277</v>
      </c>
    </row>
    <row r="21" spans="1:4" ht="14.25">
      <c r="A21" s="113"/>
      <c r="B21" s="113" t="s">
        <v>246</v>
      </c>
      <c r="C21" s="2" t="s">
        <v>278</v>
      </c>
      <c r="D21" s="5" t="s">
        <v>248</v>
      </c>
    </row>
    <row r="22" spans="1:4" ht="14.25">
      <c r="A22" s="113"/>
      <c r="B22" s="113"/>
      <c r="C22" s="2" t="s">
        <v>279</v>
      </c>
      <c r="D22" s="5" t="s">
        <v>248</v>
      </c>
    </row>
    <row r="23" spans="1:4" ht="36">
      <c r="A23" s="113"/>
      <c r="B23" s="113"/>
      <c r="C23" s="2" t="s">
        <v>280</v>
      </c>
      <c r="D23" s="5" t="s">
        <v>248</v>
      </c>
    </row>
    <row r="24" spans="1:4" ht="14.25">
      <c r="A24" s="113"/>
      <c r="B24" s="113" t="s">
        <v>250</v>
      </c>
      <c r="C24" s="5"/>
      <c r="D24" s="5"/>
    </row>
    <row r="25" spans="1:4" ht="14.25">
      <c r="A25" s="113"/>
      <c r="B25" s="113"/>
      <c r="C25" s="5"/>
      <c r="D25" s="5"/>
    </row>
    <row r="26" spans="1:4" ht="14.25">
      <c r="A26" s="113"/>
      <c r="B26" s="113"/>
      <c r="C26" s="5"/>
      <c r="D26" s="5"/>
    </row>
    <row r="27" spans="1:4" ht="14.25">
      <c r="A27" s="113"/>
      <c r="B27" s="113" t="s">
        <v>251</v>
      </c>
      <c r="C27" s="5"/>
      <c r="D27" s="5"/>
    </row>
    <row r="28" spans="1:4" ht="14.25">
      <c r="A28" s="113"/>
      <c r="B28" s="113"/>
      <c r="C28" s="5"/>
      <c r="D28" s="5"/>
    </row>
    <row r="29" spans="1:4" ht="14.25">
      <c r="A29" s="113"/>
      <c r="B29" s="113"/>
      <c r="C29" s="5"/>
      <c r="D29" s="5"/>
    </row>
    <row r="30" spans="1:4" ht="14.25">
      <c r="A30" s="113" t="s">
        <v>252</v>
      </c>
      <c r="B30" s="113" t="s">
        <v>253</v>
      </c>
      <c r="C30" s="5"/>
      <c r="D30" s="5"/>
    </row>
    <row r="31" spans="1:4" ht="14.25">
      <c r="A31" s="113"/>
      <c r="B31" s="113"/>
      <c r="C31" s="5"/>
      <c r="D31" s="5"/>
    </row>
    <row r="32" spans="1:4" ht="14.25">
      <c r="A32" s="113"/>
      <c r="B32" s="113"/>
      <c r="C32" s="5"/>
      <c r="D32" s="5"/>
    </row>
    <row r="33" spans="1:4" ht="14.25">
      <c r="A33" s="113"/>
      <c r="B33" s="113" t="s">
        <v>254</v>
      </c>
      <c r="C33" s="5"/>
      <c r="D33" s="5"/>
    </row>
    <row r="34" spans="1:4" ht="14.25">
      <c r="A34" s="113"/>
      <c r="B34" s="113"/>
      <c r="C34" s="5"/>
      <c r="D34" s="5"/>
    </row>
    <row r="35" spans="1:4" ht="14.25">
      <c r="A35" s="113"/>
      <c r="B35" s="114"/>
      <c r="C35" s="5"/>
      <c r="D35" s="5"/>
    </row>
    <row r="36" spans="1:4" ht="14.25">
      <c r="A36" s="113"/>
      <c r="B36" s="113" t="s">
        <v>255</v>
      </c>
      <c r="C36" s="5"/>
      <c r="D36" s="5"/>
    </row>
    <row r="37" spans="1:4" ht="14.25">
      <c r="A37" s="113"/>
      <c r="B37" s="113"/>
      <c r="C37" s="5"/>
      <c r="D37" s="5"/>
    </row>
    <row r="38" spans="1:4" ht="14.25">
      <c r="A38" s="113"/>
      <c r="B38" s="113"/>
      <c r="C38" s="5"/>
      <c r="D38" s="5"/>
    </row>
    <row r="39" spans="1:4" ht="14.25">
      <c r="A39" s="113"/>
      <c r="B39" s="113" t="s">
        <v>256</v>
      </c>
      <c r="C39" s="5"/>
      <c r="D39" s="5"/>
    </row>
    <row r="40" spans="1:4" ht="14.25">
      <c r="A40" s="113"/>
      <c r="B40" s="113"/>
      <c r="C40" s="5"/>
      <c r="D40" s="5"/>
    </row>
    <row r="41" spans="1:4" ht="14.25">
      <c r="A41" s="113"/>
      <c r="B41" s="113"/>
      <c r="C41" s="5"/>
      <c r="D41" s="5"/>
    </row>
    <row r="42" spans="1:4" ht="14.25">
      <c r="A42" s="113" t="s">
        <v>257</v>
      </c>
      <c r="B42" s="113" t="s">
        <v>258</v>
      </c>
      <c r="C42" s="5"/>
      <c r="D42" s="5"/>
    </row>
    <row r="43" spans="1:4" ht="14.25">
      <c r="A43" s="113"/>
      <c r="B43" s="113"/>
      <c r="C43" s="5"/>
      <c r="D43" s="5"/>
    </row>
    <row r="44" spans="1:4" ht="14.25">
      <c r="A44" s="113"/>
      <c r="B44" s="113"/>
      <c r="C44" s="5"/>
      <c r="D44" s="5"/>
    </row>
    <row r="45" spans="1:4" ht="24.75" customHeight="1">
      <c r="A45" s="3" t="s">
        <v>261</v>
      </c>
      <c r="B45" s="113" t="s">
        <v>262</v>
      </c>
      <c r="C45" s="113"/>
      <c r="D45" s="113"/>
    </row>
  </sheetData>
  <sheetProtection/>
  <mergeCells count="22">
    <mergeCell ref="B27:B29"/>
    <mergeCell ref="B30:B32"/>
    <mergeCell ref="B33:B35"/>
    <mergeCell ref="B36:B38"/>
    <mergeCell ref="B39:B41"/>
    <mergeCell ref="B42:B44"/>
    <mergeCell ref="B14:D14"/>
    <mergeCell ref="B15:D15"/>
    <mergeCell ref="A16:D16"/>
    <mergeCell ref="B45:D45"/>
    <mergeCell ref="A18:A29"/>
    <mergeCell ref="A30:A41"/>
    <mergeCell ref="A42:A44"/>
    <mergeCell ref="B18:B20"/>
    <mergeCell ref="B21:B23"/>
    <mergeCell ref="B24:B26"/>
    <mergeCell ref="A2:D2"/>
    <mergeCell ref="B9:D9"/>
    <mergeCell ref="B10:D10"/>
    <mergeCell ref="B11:D11"/>
    <mergeCell ref="B12:D12"/>
    <mergeCell ref="B13:D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29"/>
  <sheetViews>
    <sheetView showGridLines="0" showZeros="0" zoomScaleSheetLayoutView="100" zoomScalePageLayoutView="0" workbookViewId="0" topLeftCell="A4">
      <selection activeCell="A2" sqref="A2:IV2"/>
    </sheetView>
  </sheetViews>
  <sheetFormatPr defaultColWidth="6.8515625" defaultRowHeight="19.5" customHeight="1"/>
  <cols>
    <col min="1" max="1" width="23.57421875" style="7" customWidth="1"/>
    <col min="2" max="2" width="44.57421875" style="7" customWidth="1"/>
    <col min="3" max="5" width="13.57421875" style="7" customWidth="1"/>
    <col min="6" max="255" width="6.8515625" style="7" customWidth="1"/>
    <col min="256" max="16384" width="23.57421875" style="7" customWidth="1"/>
  </cols>
  <sheetData>
    <row r="1" ht="19.5" customHeight="1">
      <c r="A1" s="18" t="s">
        <v>25</v>
      </c>
    </row>
    <row r="2" spans="1:5" s="62" customFormat="1" ht="34.5" customHeight="1">
      <c r="A2" s="64" t="s">
        <v>26</v>
      </c>
      <c r="B2" s="65"/>
      <c r="C2" s="65"/>
      <c r="D2" s="65"/>
      <c r="E2" s="65"/>
    </row>
    <row r="3" spans="1:5" ht="19.5" customHeight="1">
      <c r="A3" s="54"/>
      <c r="B3" s="54"/>
      <c r="C3" s="54"/>
      <c r="D3" s="54"/>
      <c r="E3" s="54"/>
    </row>
    <row r="4" spans="1:5" ht="34.5" customHeight="1">
      <c r="A4" s="19"/>
      <c r="B4" s="19"/>
      <c r="C4" s="19"/>
      <c r="D4" s="19"/>
      <c r="E4" s="20" t="s">
        <v>2</v>
      </c>
    </row>
    <row r="5" spans="1:5" ht="30" customHeight="1">
      <c r="A5" s="96" t="s">
        <v>27</v>
      </c>
      <c r="B5" s="96"/>
      <c r="C5" s="96" t="s">
        <v>28</v>
      </c>
      <c r="D5" s="96"/>
      <c r="E5" s="96"/>
    </row>
    <row r="6" spans="1:5" ht="30" customHeight="1">
      <c r="A6" s="37" t="s">
        <v>29</v>
      </c>
      <c r="B6" s="37" t="s">
        <v>30</v>
      </c>
      <c r="C6" s="37" t="s">
        <v>31</v>
      </c>
      <c r="D6" s="37" t="s">
        <v>32</v>
      </c>
      <c r="E6" s="37" t="s">
        <v>33</v>
      </c>
    </row>
    <row r="7" spans="1:5" ht="19.5" customHeight="1">
      <c r="A7" s="68"/>
      <c r="B7" s="68" t="s">
        <v>7</v>
      </c>
      <c r="C7" s="69">
        <v>3267.915851</v>
      </c>
      <c r="D7" s="69">
        <v>498.915851</v>
      </c>
      <c r="E7" s="69">
        <v>2769</v>
      </c>
    </row>
    <row r="8" spans="1:5" ht="19.5" customHeight="1">
      <c r="A8" s="68" t="s">
        <v>34</v>
      </c>
      <c r="B8" s="68" t="s">
        <v>35</v>
      </c>
      <c r="C8" s="69">
        <v>687.183664</v>
      </c>
      <c r="D8" s="69">
        <v>418.183664</v>
      </c>
      <c r="E8" s="69">
        <v>269</v>
      </c>
    </row>
    <row r="9" spans="1:5" ht="19.5" customHeight="1">
      <c r="A9" s="68" t="s">
        <v>36</v>
      </c>
      <c r="B9" s="68" t="s">
        <v>37</v>
      </c>
      <c r="C9" s="69">
        <v>687.183664</v>
      </c>
      <c r="D9" s="69">
        <v>418.183664</v>
      </c>
      <c r="E9" s="69">
        <v>269</v>
      </c>
    </row>
    <row r="10" spans="1:5" ht="19.5" customHeight="1">
      <c r="A10" s="68" t="s">
        <v>38</v>
      </c>
      <c r="B10" s="68" t="s">
        <v>39</v>
      </c>
      <c r="C10" s="69">
        <v>74.002731</v>
      </c>
      <c r="D10" s="69">
        <v>74.002731</v>
      </c>
      <c r="E10" s="69">
        <v>0</v>
      </c>
    </row>
    <row r="11" spans="1:5" ht="19.5" customHeight="1">
      <c r="A11" s="68" t="s">
        <v>40</v>
      </c>
      <c r="B11" s="68" t="s">
        <v>41</v>
      </c>
      <c r="C11" s="69">
        <v>189</v>
      </c>
      <c r="D11" s="69">
        <v>0</v>
      </c>
      <c r="E11" s="69">
        <v>189</v>
      </c>
    </row>
    <row r="12" spans="1:5" ht="19.5" customHeight="1">
      <c r="A12" s="68" t="s">
        <v>42</v>
      </c>
      <c r="B12" s="68" t="s">
        <v>43</v>
      </c>
      <c r="C12" s="69">
        <v>80</v>
      </c>
      <c r="D12" s="69">
        <v>0</v>
      </c>
      <c r="E12" s="69">
        <v>80</v>
      </c>
    </row>
    <row r="13" spans="1:5" ht="19.5" customHeight="1">
      <c r="A13" s="68" t="s">
        <v>44</v>
      </c>
      <c r="B13" s="68" t="s">
        <v>45</v>
      </c>
      <c r="C13" s="69">
        <v>344.180933</v>
      </c>
      <c r="D13" s="69">
        <v>344.180933</v>
      </c>
      <c r="E13" s="69">
        <v>0</v>
      </c>
    </row>
    <row r="14" spans="1:5" ht="19.5" customHeight="1">
      <c r="A14" s="68" t="s">
        <v>46</v>
      </c>
      <c r="B14" s="68" t="s">
        <v>47</v>
      </c>
      <c r="C14" s="69">
        <v>38.733912</v>
      </c>
      <c r="D14" s="69">
        <v>38.733912</v>
      </c>
      <c r="E14" s="69">
        <v>0</v>
      </c>
    </row>
    <row r="15" spans="1:5" ht="19.5" customHeight="1">
      <c r="A15" s="68" t="s">
        <v>48</v>
      </c>
      <c r="B15" s="68" t="s">
        <v>49</v>
      </c>
      <c r="C15" s="69">
        <v>38.733912</v>
      </c>
      <c r="D15" s="69">
        <v>38.733912</v>
      </c>
      <c r="E15" s="69">
        <v>0</v>
      </c>
    </row>
    <row r="16" spans="1:5" ht="19.5" customHeight="1">
      <c r="A16" s="68" t="s">
        <v>50</v>
      </c>
      <c r="B16" s="68" t="s">
        <v>51</v>
      </c>
      <c r="C16" s="69">
        <v>24.142608</v>
      </c>
      <c r="D16" s="69">
        <v>24.142608</v>
      </c>
      <c r="E16" s="69">
        <v>0</v>
      </c>
    </row>
    <row r="17" spans="1:5" ht="19.5" customHeight="1">
      <c r="A17" s="68" t="s">
        <v>52</v>
      </c>
      <c r="B17" s="68" t="s">
        <v>53</v>
      </c>
      <c r="C17" s="69">
        <v>12.071304</v>
      </c>
      <c r="D17" s="69">
        <v>12.071304</v>
      </c>
      <c r="E17" s="69">
        <v>0</v>
      </c>
    </row>
    <row r="18" spans="1:5" ht="19.5" customHeight="1">
      <c r="A18" s="68" t="s">
        <v>54</v>
      </c>
      <c r="B18" s="68" t="s">
        <v>55</v>
      </c>
      <c r="C18" s="69">
        <v>2.52</v>
      </c>
      <c r="D18" s="69">
        <v>2.52</v>
      </c>
      <c r="E18" s="69">
        <v>0</v>
      </c>
    </row>
    <row r="19" spans="1:5" ht="19.5" customHeight="1">
      <c r="A19" s="68" t="s">
        <v>56</v>
      </c>
      <c r="B19" s="68" t="s">
        <v>57</v>
      </c>
      <c r="C19" s="69">
        <v>18.611319</v>
      </c>
      <c r="D19" s="69">
        <v>18.611319</v>
      </c>
      <c r="E19" s="69">
        <v>0</v>
      </c>
    </row>
    <row r="20" spans="1:5" ht="19.5" customHeight="1">
      <c r="A20" s="68" t="s">
        <v>58</v>
      </c>
      <c r="B20" s="68" t="s">
        <v>59</v>
      </c>
      <c r="C20" s="69">
        <v>18.611319</v>
      </c>
      <c r="D20" s="69">
        <v>18.611319</v>
      </c>
      <c r="E20" s="69">
        <v>0</v>
      </c>
    </row>
    <row r="21" spans="1:5" ht="19.5" customHeight="1">
      <c r="A21" s="68" t="s">
        <v>60</v>
      </c>
      <c r="B21" s="68" t="s">
        <v>61</v>
      </c>
      <c r="C21" s="69">
        <v>3.045959</v>
      </c>
      <c r="D21" s="69">
        <v>3.045959</v>
      </c>
      <c r="E21" s="69">
        <v>0</v>
      </c>
    </row>
    <row r="22" spans="1:5" ht="19.5" customHeight="1">
      <c r="A22" s="68" t="s">
        <v>62</v>
      </c>
      <c r="B22" s="68" t="s">
        <v>63</v>
      </c>
      <c r="C22" s="69">
        <v>15.36536</v>
      </c>
      <c r="D22" s="69">
        <v>15.36536</v>
      </c>
      <c r="E22" s="69">
        <v>0</v>
      </c>
    </row>
    <row r="23" spans="1:5" ht="19.5" customHeight="1">
      <c r="A23" s="68" t="s">
        <v>64</v>
      </c>
      <c r="B23" s="68" t="s">
        <v>65</v>
      </c>
      <c r="C23" s="69">
        <v>0.2</v>
      </c>
      <c r="D23" s="69">
        <v>0.2</v>
      </c>
      <c r="E23" s="69">
        <v>0</v>
      </c>
    </row>
    <row r="24" spans="1:5" ht="19.5" customHeight="1">
      <c r="A24" s="68" t="s">
        <v>66</v>
      </c>
      <c r="B24" s="68" t="s">
        <v>67</v>
      </c>
      <c r="C24" s="69">
        <v>2500</v>
      </c>
      <c r="D24" s="69">
        <v>0</v>
      </c>
      <c r="E24" s="69">
        <v>2500</v>
      </c>
    </row>
    <row r="25" spans="1:5" ht="19.5" customHeight="1">
      <c r="A25" s="68" t="s">
        <v>68</v>
      </c>
      <c r="B25" s="68" t="s">
        <v>69</v>
      </c>
      <c r="C25" s="69">
        <v>2500</v>
      </c>
      <c r="D25" s="69">
        <v>0</v>
      </c>
      <c r="E25" s="69">
        <v>2500</v>
      </c>
    </row>
    <row r="26" spans="1:5" ht="19.5" customHeight="1">
      <c r="A26" s="68" t="s">
        <v>70</v>
      </c>
      <c r="B26" s="68" t="s">
        <v>71</v>
      </c>
      <c r="C26" s="69">
        <v>2500</v>
      </c>
      <c r="D26" s="69">
        <v>0</v>
      </c>
      <c r="E26" s="69">
        <v>2500</v>
      </c>
    </row>
    <row r="27" spans="1:5" ht="19.5" customHeight="1">
      <c r="A27" s="68" t="s">
        <v>72</v>
      </c>
      <c r="B27" s="68" t="s">
        <v>73</v>
      </c>
      <c r="C27" s="69">
        <v>23.386956</v>
      </c>
      <c r="D27" s="69">
        <v>23.386956</v>
      </c>
      <c r="E27" s="69">
        <v>0</v>
      </c>
    </row>
    <row r="28" spans="1:5" ht="19.5" customHeight="1">
      <c r="A28" s="68" t="s">
        <v>74</v>
      </c>
      <c r="B28" s="68" t="s">
        <v>75</v>
      </c>
      <c r="C28" s="69">
        <v>23.386956</v>
      </c>
      <c r="D28" s="69">
        <v>23.386956</v>
      </c>
      <c r="E28" s="69">
        <v>0</v>
      </c>
    </row>
    <row r="29" spans="1:5" ht="19.5" customHeight="1">
      <c r="A29" s="68" t="s">
        <v>76</v>
      </c>
      <c r="B29" s="68" t="s">
        <v>77</v>
      </c>
      <c r="C29" s="69">
        <v>23.386956</v>
      </c>
      <c r="D29" s="69">
        <v>23.386956</v>
      </c>
      <c r="E29" s="69">
        <v>0</v>
      </c>
    </row>
  </sheetData>
  <sheetProtection/>
  <mergeCells count="2">
    <mergeCell ref="A5:B5"/>
    <mergeCell ref="C5:E5"/>
  </mergeCells>
  <printOptions horizontalCentered="1"/>
  <pageMargins left="0" right="0" top="0.9842519685039371" bottom="0.9842519685039371" header="0.511811023622047" footer="0.511811023622047"/>
  <pageSetup fitToHeight="0"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showGridLines="0" showZeros="0" zoomScaleSheetLayoutView="100" zoomScalePageLayoutView="0" workbookViewId="0" topLeftCell="A1">
      <selection activeCell="A2" sqref="A2:IV2"/>
    </sheetView>
  </sheetViews>
  <sheetFormatPr defaultColWidth="6.8515625" defaultRowHeight="19.5" customHeight="1"/>
  <cols>
    <col min="1" max="1" width="14.421875" style="7" customWidth="1"/>
    <col min="2" max="2" width="33.421875" style="7" customWidth="1"/>
    <col min="3" max="4" width="20.57421875" style="7" customWidth="1"/>
    <col min="5" max="5" width="26.421875" style="7" customWidth="1"/>
    <col min="6" max="16384" width="6.8515625" style="7" customWidth="1"/>
  </cols>
  <sheetData>
    <row r="1" spans="1:5" ht="19.5" customHeight="1">
      <c r="A1" s="18" t="s">
        <v>78</v>
      </c>
      <c r="E1" s="63"/>
    </row>
    <row r="2" spans="1:5" s="62" customFormat="1" ht="34.5" customHeight="1">
      <c r="A2" s="64" t="s">
        <v>79</v>
      </c>
      <c r="B2" s="65"/>
      <c r="C2" s="65"/>
      <c r="D2" s="65"/>
      <c r="E2" s="65"/>
    </row>
    <row r="3" spans="1:5" ht="19.5" customHeight="1">
      <c r="A3" s="54"/>
      <c r="B3" s="54"/>
      <c r="C3" s="54"/>
      <c r="D3" s="54"/>
      <c r="E3" s="54"/>
    </row>
    <row r="4" spans="1:5" s="53" customFormat="1" ht="34.5" customHeight="1">
      <c r="A4" s="19"/>
      <c r="B4" s="19"/>
      <c r="C4" s="19"/>
      <c r="D4" s="19"/>
      <c r="E4" s="20" t="s">
        <v>2</v>
      </c>
    </row>
    <row r="5" spans="1:5" s="53" customFormat="1" ht="30" customHeight="1">
      <c r="A5" s="96" t="s">
        <v>80</v>
      </c>
      <c r="B5" s="96"/>
      <c r="C5" s="96" t="s">
        <v>81</v>
      </c>
      <c r="D5" s="96"/>
      <c r="E5" s="96"/>
    </row>
    <row r="6" spans="1:5" s="53" customFormat="1" ht="30" customHeight="1">
      <c r="A6" s="26" t="s">
        <v>29</v>
      </c>
      <c r="B6" s="26" t="s">
        <v>30</v>
      </c>
      <c r="C6" s="26" t="s">
        <v>7</v>
      </c>
      <c r="D6" s="26" t="s">
        <v>82</v>
      </c>
      <c r="E6" s="26" t="s">
        <v>83</v>
      </c>
    </row>
    <row r="7" spans="1:5" s="53" customFormat="1" ht="19.5" customHeight="1">
      <c r="A7" s="66"/>
      <c r="B7" s="67" t="s">
        <v>7</v>
      </c>
      <c r="C7" s="23">
        <v>498.915851</v>
      </c>
      <c r="D7" s="23">
        <v>327.436161</v>
      </c>
      <c r="E7" s="23">
        <v>171.47969</v>
      </c>
    </row>
    <row r="8" spans="1:5" ht="19.5" customHeight="1">
      <c r="A8" s="66" t="s">
        <v>84</v>
      </c>
      <c r="B8" s="67" t="s">
        <v>85</v>
      </c>
      <c r="C8" s="23">
        <v>324.716161</v>
      </c>
      <c r="D8" s="23">
        <v>324.716161</v>
      </c>
      <c r="E8" s="23">
        <v>0</v>
      </c>
    </row>
    <row r="9" spans="1:5" ht="19.5" customHeight="1">
      <c r="A9" s="66" t="s">
        <v>86</v>
      </c>
      <c r="B9" s="67" t="s">
        <v>87</v>
      </c>
      <c r="C9" s="23">
        <v>76.6572</v>
      </c>
      <c r="D9" s="23">
        <v>76.6572</v>
      </c>
      <c r="E9" s="23">
        <v>0</v>
      </c>
    </row>
    <row r="10" spans="1:5" ht="19.5" customHeight="1">
      <c r="A10" s="66" t="s">
        <v>88</v>
      </c>
      <c r="B10" s="67" t="s">
        <v>89</v>
      </c>
      <c r="C10" s="23">
        <v>13.026</v>
      </c>
      <c r="D10" s="23">
        <v>13.026</v>
      </c>
      <c r="E10" s="23">
        <v>0</v>
      </c>
    </row>
    <row r="11" spans="1:5" ht="19.5" customHeight="1">
      <c r="A11" s="66" t="s">
        <v>90</v>
      </c>
      <c r="B11" s="67" t="s">
        <v>91</v>
      </c>
      <c r="C11" s="23">
        <v>1.8441</v>
      </c>
      <c r="D11" s="23">
        <v>1.8441</v>
      </c>
      <c r="E11" s="23">
        <v>0</v>
      </c>
    </row>
    <row r="12" spans="1:5" ht="19.5" customHeight="1">
      <c r="A12" s="66" t="s">
        <v>92</v>
      </c>
      <c r="B12" s="67" t="s">
        <v>93</v>
      </c>
      <c r="C12" s="23">
        <v>59.364</v>
      </c>
      <c r="D12" s="23">
        <v>59.364</v>
      </c>
      <c r="E12" s="23">
        <v>0</v>
      </c>
    </row>
    <row r="13" spans="1:5" ht="19.5" customHeight="1">
      <c r="A13" s="66" t="s">
        <v>94</v>
      </c>
      <c r="B13" s="67" t="s">
        <v>95</v>
      </c>
      <c r="C13" s="23">
        <v>24.142608</v>
      </c>
      <c r="D13" s="23">
        <v>24.142608</v>
      </c>
      <c r="E13" s="23">
        <v>0</v>
      </c>
    </row>
    <row r="14" spans="1:5" ht="19.5" customHeight="1">
      <c r="A14" s="66" t="s">
        <v>96</v>
      </c>
      <c r="B14" s="67" t="s">
        <v>97</v>
      </c>
      <c r="C14" s="23">
        <v>12.071304</v>
      </c>
      <c r="D14" s="23">
        <v>12.071304</v>
      </c>
      <c r="E14" s="23">
        <v>0</v>
      </c>
    </row>
    <row r="15" spans="1:5" ht="19.5" customHeight="1">
      <c r="A15" s="66" t="s">
        <v>98</v>
      </c>
      <c r="B15" s="67" t="s">
        <v>99</v>
      </c>
      <c r="C15" s="23">
        <v>12.825761</v>
      </c>
      <c r="D15" s="23">
        <v>12.825761</v>
      </c>
      <c r="E15" s="23">
        <v>0</v>
      </c>
    </row>
    <row r="16" spans="1:5" ht="19.5" customHeight="1">
      <c r="A16" s="66" t="s">
        <v>100</v>
      </c>
      <c r="B16" s="67" t="s">
        <v>101</v>
      </c>
      <c r="C16" s="23">
        <v>2.838232</v>
      </c>
      <c r="D16" s="23">
        <v>2.838232</v>
      </c>
      <c r="E16" s="23">
        <v>0</v>
      </c>
    </row>
    <row r="17" spans="1:5" ht="19.5" customHeight="1">
      <c r="A17" s="66" t="s">
        <v>102</v>
      </c>
      <c r="B17" s="67" t="s">
        <v>103</v>
      </c>
      <c r="C17" s="23">
        <v>23.386956</v>
      </c>
      <c r="D17" s="23">
        <v>23.386956</v>
      </c>
      <c r="E17" s="23">
        <v>0</v>
      </c>
    </row>
    <row r="18" spans="1:5" ht="19.5" customHeight="1">
      <c r="A18" s="66" t="s">
        <v>104</v>
      </c>
      <c r="B18" s="67" t="s">
        <v>105</v>
      </c>
      <c r="C18" s="23">
        <v>3.2</v>
      </c>
      <c r="D18" s="23">
        <v>3.2</v>
      </c>
      <c r="E18" s="23">
        <v>0</v>
      </c>
    </row>
    <row r="19" spans="1:5" ht="19.5" customHeight="1">
      <c r="A19" s="66" t="s">
        <v>106</v>
      </c>
      <c r="B19" s="67" t="s">
        <v>107</v>
      </c>
      <c r="C19" s="23">
        <v>95.36</v>
      </c>
      <c r="D19" s="23">
        <v>95.36</v>
      </c>
      <c r="E19" s="23">
        <v>0</v>
      </c>
    </row>
    <row r="20" spans="1:5" ht="19.5" customHeight="1">
      <c r="A20" s="66" t="s">
        <v>108</v>
      </c>
      <c r="B20" s="67" t="s">
        <v>109</v>
      </c>
      <c r="C20" s="23">
        <v>166.47969</v>
      </c>
      <c r="D20" s="23">
        <v>0</v>
      </c>
      <c r="E20" s="23">
        <v>166.47969</v>
      </c>
    </row>
    <row r="21" spans="1:5" ht="19.5" customHeight="1">
      <c r="A21" s="66" t="s">
        <v>110</v>
      </c>
      <c r="B21" s="67" t="s">
        <v>111</v>
      </c>
      <c r="C21" s="23">
        <v>68.9</v>
      </c>
      <c r="D21" s="23">
        <v>0</v>
      </c>
      <c r="E21" s="23">
        <v>68.9</v>
      </c>
    </row>
    <row r="22" spans="1:5" ht="19.5" customHeight="1">
      <c r="A22" s="66" t="s">
        <v>112</v>
      </c>
      <c r="B22" s="67" t="s">
        <v>113</v>
      </c>
      <c r="C22" s="23">
        <v>3.25</v>
      </c>
      <c r="D22" s="23">
        <v>0</v>
      </c>
      <c r="E22" s="23">
        <v>3.25</v>
      </c>
    </row>
    <row r="23" spans="1:5" ht="19.5" customHeight="1">
      <c r="A23" s="66" t="s">
        <v>114</v>
      </c>
      <c r="B23" s="67" t="s">
        <v>115</v>
      </c>
      <c r="C23" s="23">
        <v>4.25</v>
      </c>
      <c r="D23" s="23">
        <v>0</v>
      </c>
      <c r="E23" s="23">
        <v>4.25</v>
      </c>
    </row>
    <row r="24" spans="1:5" ht="19.5" customHeight="1">
      <c r="A24" s="66" t="s">
        <v>116</v>
      </c>
      <c r="B24" s="67" t="s">
        <v>117</v>
      </c>
      <c r="C24" s="23">
        <v>2.4</v>
      </c>
      <c r="D24" s="23">
        <v>0</v>
      </c>
      <c r="E24" s="23">
        <v>2.4</v>
      </c>
    </row>
    <row r="25" spans="1:5" ht="19.5" customHeight="1">
      <c r="A25" s="66" t="s">
        <v>118</v>
      </c>
      <c r="B25" s="67" t="s">
        <v>119</v>
      </c>
      <c r="C25" s="23">
        <v>7.6</v>
      </c>
      <c r="D25" s="23">
        <v>0</v>
      </c>
      <c r="E25" s="23">
        <v>7.6</v>
      </c>
    </row>
    <row r="26" spans="1:5" ht="19.5" customHeight="1">
      <c r="A26" s="66" t="s">
        <v>120</v>
      </c>
      <c r="B26" s="67" t="s">
        <v>121</v>
      </c>
      <c r="C26" s="23">
        <v>25.8</v>
      </c>
      <c r="D26" s="23">
        <v>0</v>
      </c>
      <c r="E26" s="23">
        <v>25.8</v>
      </c>
    </row>
    <row r="27" spans="1:5" ht="19.5" customHeight="1">
      <c r="A27" s="66" t="s">
        <v>122</v>
      </c>
      <c r="B27" s="67" t="s">
        <v>123</v>
      </c>
      <c r="C27" s="23">
        <v>0.4</v>
      </c>
      <c r="D27" s="23">
        <v>0</v>
      </c>
      <c r="E27" s="23">
        <v>0.4</v>
      </c>
    </row>
    <row r="28" spans="1:5" ht="19.5" customHeight="1">
      <c r="A28" s="66" t="s">
        <v>124</v>
      </c>
      <c r="B28" s="67" t="s">
        <v>125</v>
      </c>
      <c r="C28" s="23">
        <v>1.5</v>
      </c>
      <c r="D28" s="23">
        <v>0</v>
      </c>
      <c r="E28" s="23">
        <v>1.5</v>
      </c>
    </row>
    <row r="29" spans="1:5" ht="19.5" customHeight="1">
      <c r="A29" s="66" t="s">
        <v>126</v>
      </c>
      <c r="B29" s="67" t="s">
        <v>127</v>
      </c>
      <c r="C29" s="23">
        <v>3.5</v>
      </c>
      <c r="D29" s="23">
        <v>0</v>
      </c>
      <c r="E29" s="23">
        <v>3.5</v>
      </c>
    </row>
    <row r="30" spans="1:5" ht="19.5" customHeight="1">
      <c r="A30" s="66" t="s">
        <v>128</v>
      </c>
      <c r="B30" s="67" t="s">
        <v>129</v>
      </c>
      <c r="C30" s="23">
        <v>1.199858</v>
      </c>
      <c r="D30" s="23">
        <v>0</v>
      </c>
      <c r="E30" s="23">
        <v>1.199858</v>
      </c>
    </row>
    <row r="31" spans="1:5" ht="19.5" customHeight="1">
      <c r="A31" s="66" t="s">
        <v>130</v>
      </c>
      <c r="B31" s="67" t="s">
        <v>131</v>
      </c>
      <c r="C31" s="23">
        <v>1</v>
      </c>
      <c r="D31" s="23">
        <v>0</v>
      </c>
      <c r="E31" s="23">
        <v>1</v>
      </c>
    </row>
    <row r="32" spans="1:5" ht="19.5" customHeight="1">
      <c r="A32" s="66" t="s">
        <v>132</v>
      </c>
      <c r="B32" s="67" t="s">
        <v>133</v>
      </c>
      <c r="C32" s="23">
        <v>1.5</v>
      </c>
      <c r="D32" s="23">
        <v>0</v>
      </c>
      <c r="E32" s="23">
        <v>1.5</v>
      </c>
    </row>
    <row r="33" spans="1:5" ht="19.5" customHeight="1">
      <c r="A33" s="66" t="s">
        <v>134</v>
      </c>
      <c r="B33" s="67" t="s">
        <v>135</v>
      </c>
      <c r="C33" s="23">
        <v>3.017826</v>
      </c>
      <c r="D33" s="23">
        <v>0</v>
      </c>
      <c r="E33" s="23">
        <v>3.017826</v>
      </c>
    </row>
    <row r="34" spans="1:5" ht="19.5" customHeight="1">
      <c r="A34" s="66" t="s">
        <v>136</v>
      </c>
      <c r="B34" s="67" t="s">
        <v>137</v>
      </c>
      <c r="C34" s="23">
        <v>2.622006</v>
      </c>
      <c r="D34" s="23">
        <v>0</v>
      </c>
      <c r="E34" s="23">
        <v>2.622006</v>
      </c>
    </row>
    <row r="35" spans="1:5" ht="19.5" customHeight="1">
      <c r="A35" s="66" t="s">
        <v>138</v>
      </c>
      <c r="B35" s="67" t="s">
        <v>139</v>
      </c>
      <c r="C35" s="23">
        <v>7</v>
      </c>
      <c r="D35" s="23">
        <v>0</v>
      </c>
      <c r="E35" s="23">
        <v>7</v>
      </c>
    </row>
    <row r="36" spans="1:5" ht="19.5" customHeight="1">
      <c r="A36" s="66" t="s">
        <v>140</v>
      </c>
      <c r="B36" s="67" t="s">
        <v>141</v>
      </c>
      <c r="C36" s="23">
        <v>0.5</v>
      </c>
      <c r="D36" s="23">
        <v>0</v>
      </c>
      <c r="E36" s="23">
        <v>0.5</v>
      </c>
    </row>
    <row r="37" spans="1:5" ht="19.5" customHeight="1">
      <c r="A37" s="66" t="s">
        <v>142</v>
      </c>
      <c r="B37" s="67" t="s">
        <v>143</v>
      </c>
      <c r="C37" s="23">
        <v>32.04</v>
      </c>
      <c r="D37" s="23">
        <v>0</v>
      </c>
      <c r="E37" s="23">
        <v>32.04</v>
      </c>
    </row>
    <row r="38" spans="1:5" ht="19.5" customHeight="1">
      <c r="A38" s="66" t="s">
        <v>144</v>
      </c>
      <c r="B38" s="67" t="s">
        <v>145</v>
      </c>
      <c r="C38" s="23">
        <v>2.72</v>
      </c>
      <c r="D38" s="23">
        <v>2.72</v>
      </c>
      <c r="E38" s="23">
        <v>0</v>
      </c>
    </row>
    <row r="39" spans="1:5" ht="19.5" customHeight="1">
      <c r="A39" s="66" t="s">
        <v>146</v>
      </c>
      <c r="B39" s="67" t="s">
        <v>147</v>
      </c>
      <c r="C39" s="23">
        <v>0.81</v>
      </c>
      <c r="D39" s="23">
        <v>0.81</v>
      </c>
      <c r="E39" s="23">
        <v>0</v>
      </c>
    </row>
    <row r="40" spans="1:5" ht="19.5" customHeight="1">
      <c r="A40" s="66" t="s">
        <v>148</v>
      </c>
      <c r="B40" s="67" t="s">
        <v>149</v>
      </c>
      <c r="C40" s="23">
        <v>0.2</v>
      </c>
      <c r="D40" s="23">
        <v>0.2</v>
      </c>
      <c r="E40" s="23">
        <v>0</v>
      </c>
    </row>
    <row r="41" spans="1:5" ht="19.5" customHeight="1">
      <c r="A41" s="66" t="s">
        <v>150</v>
      </c>
      <c r="B41" s="67" t="s">
        <v>151</v>
      </c>
      <c r="C41" s="23">
        <v>1.71</v>
      </c>
      <c r="D41" s="23">
        <v>1.71</v>
      </c>
      <c r="E41" s="23">
        <v>0</v>
      </c>
    </row>
    <row r="42" spans="1:5" ht="19.5" customHeight="1">
      <c r="A42" s="66" t="s">
        <v>152</v>
      </c>
      <c r="B42" s="67" t="s">
        <v>153</v>
      </c>
      <c r="C42" s="23">
        <v>5</v>
      </c>
      <c r="D42" s="23">
        <v>0</v>
      </c>
      <c r="E42" s="23">
        <v>5</v>
      </c>
    </row>
    <row r="43" spans="1:5" ht="19.5" customHeight="1">
      <c r="A43" s="66" t="s">
        <v>154</v>
      </c>
      <c r="B43" s="67" t="s">
        <v>155</v>
      </c>
      <c r="C43" s="23">
        <v>5</v>
      </c>
      <c r="D43" s="23">
        <v>0</v>
      </c>
      <c r="E43" s="23">
        <v>5</v>
      </c>
    </row>
  </sheetData>
  <sheetProtection/>
  <mergeCells count="2">
    <mergeCell ref="A5:B5"/>
    <mergeCell ref="C5:E5"/>
  </mergeCells>
  <printOptions horizontalCentered="1"/>
  <pageMargins left="0" right="0" top="0" bottom="0.78740157480315" header="0.511811023622047" footer="0.511811023622047"/>
  <pageSetup fitToHeight="0" fitToWidth="1"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G8"/>
  <sheetViews>
    <sheetView showGridLines="0" showZeros="0" zoomScaleSheetLayoutView="100" zoomScalePageLayoutView="0" workbookViewId="0" topLeftCell="A1">
      <selection activeCell="A6" sqref="A6:A7"/>
    </sheetView>
  </sheetViews>
  <sheetFormatPr defaultColWidth="11.57421875" defaultRowHeight="19.5" customHeight="1"/>
  <cols>
    <col min="1" max="1" width="22.7109375" style="7" customWidth="1"/>
    <col min="2" max="2" width="17.140625" style="7" customWidth="1"/>
    <col min="3" max="3" width="15.421875" style="7" customWidth="1"/>
    <col min="4" max="4" width="22.28125" style="7" customWidth="1"/>
    <col min="5" max="5" width="21.7109375" style="7" customWidth="1"/>
    <col min="6" max="6" width="22.7109375" style="7" customWidth="1"/>
    <col min="7" max="7" width="11.57421875" style="7" customWidth="1"/>
    <col min="8" max="251" width="6.8515625" style="7" customWidth="1"/>
    <col min="252" max="16384" width="11.57421875" style="7" customWidth="1"/>
  </cols>
  <sheetData>
    <row r="1" spans="1:7" ht="19.5" customHeight="1">
      <c r="A1" s="18" t="s">
        <v>156</v>
      </c>
      <c r="G1" s="57"/>
    </row>
    <row r="2" spans="1:7" ht="42" customHeight="1">
      <c r="A2" s="11" t="s">
        <v>157</v>
      </c>
      <c r="B2" s="54"/>
      <c r="C2" s="54"/>
      <c r="D2" s="54"/>
      <c r="E2" s="54"/>
      <c r="F2" s="54"/>
      <c r="G2" s="54"/>
    </row>
    <row r="3" spans="1:7" ht="19.5" customHeight="1">
      <c r="A3" s="54"/>
      <c r="B3" s="54"/>
      <c r="C3" s="54"/>
      <c r="D3" s="54"/>
      <c r="E3" s="54"/>
      <c r="F3" s="54"/>
      <c r="G3" s="54"/>
    </row>
    <row r="4" spans="1:7" ht="19.5" customHeight="1">
      <c r="A4" s="53"/>
      <c r="B4" s="53"/>
      <c r="C4" s="53"/>
      <c r="D4" s="53"/>
      <c r="E4" s="53"/>
      <c r="F4" s="53"/>
      <c r="G4" s="20" t="s">
        <v>2</v>
      </c>
    </row>
    <row r="5" spans="1:6" ht="19.5" customHeight="1">
      <c r="A5" s="96" t="s">
        <v>28</v>
      </c>
      <c r="B5" s="96"/>
      <c r="C5" s="96"/>
      <c r="D5" s="96"/>
      <c r="E5" s="96"/>
      <c r="F5" s="96"/>
    </row>
    <row r="6" spans="1:6" ht="19.5" customHeight="1">
      <c r="A6" s="96" t="s">
        <v>7</v>
      </c>
      <c r="B6" s="99" t="s">
        <v>158</v>
      </c>
      <c r="C6" s="97" t="s">
        <v>159</v>
      </c>
      <c r="D6" s="97"/>
      <c r="E6" s="98"/>
      <c r="F6" s="97" t="s">
        <v>160</v>
      </c>
    </row>
    <row r="7" spans="1:6" ht="19.5" customHeight="1">
      <c r="A7" s="96"/>
      <c r="B7" s="100"/>
      <c r="C7" s="58" t="s">
        <v>31</v>
      </c>
      <c r="D7" s="27" t="s">
        <v>161</v>
      </c>
      <c r="E7" s="59" t="s">
        <v>162</v>
      </c>
      <c r="F7" s="101"/>
    </row>
    <row r="8" spans="1:6" ht="19.5" customHeight="1">
      <c r="A8" s="60">
        <v>62</v>
      </c>
      <c r="B8" s="23"/>
      <c r="C8" s="45">
        <v>7</v>
      </c>
      <c r="D8" s="61"/>
      <c r="E8" s="60">
        <v>7</v>
      </c>
      <c r="F8" s="23">
        <v>55</v>
      </c>
    </row>
  </sheetData>
  <sheetProtection/>
  <mergeCells count="5">
    <mergeCell ref="A5:F5"/>
    <mergeCell ref="C6:E6"/>
    <mergeCell ref="A6:A7"/>
    <mergeCell ref="B6:B7"/>
    <mergeCell ref="F6:F7"/>
  </mergeCells>
  <printOptions horizontalCentered="1"/>
  <pageMargins left="0" right="0" top="0.999999984981507" bottom="0.999999984981507" header="0.49999999249075294" footer="0.49999999249075294"/>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E10"/>
  <sheetViews>
    <sheetView showGridLines="0" showZeros="0" zoomScaleSheetLayoutView="100" zoomScalePageLayoutView="0" workbookViewId="0" topLeftCell="A1">
      <selection activeCell="E16" sqref="E16"/>
    </sheetView>
  </sheetViews>
  <sheetFormatPr defaultColWidth="6.8515625" defaultRowHeight="12.75" customHeight="1"/>
  <cols>
    <col min="1" max="1" width="19.421875" style="7" customWidth="1"/>
    <col min="2" max="2" width="52.421875" style="7" customWidth="1"/>
    <col min="3" max="5" width="18.28125" style="7" customWidth="1"/>
    <col min="6" max="16384" width="6.8515625" style="7" customWidth="1"/>
  </cols>
  <sheetData>
    <row r="1" spans="1:5" ht="19.5" customHeight="1">
      <c r="A1" s="18" t="s">
        <v>163</v>
      </c>
      <c r="E1" s="28"/>
    </row>
    <row r="2" spans="1:5" ht="33">
      <c r="A2" s="11" t="s">
        <v>164</v>
      </c>
      <c r="B2" s="54"/>
      <c r="C2" s="54"/>
      <c r="D2" s="54"/>
      <c r="E2" s="54"/>
    </row>
    <row r="3" spans="1:5" ht="19.5" customHeight="1">
      <c r="A3" s="54"/>
      <c r="B3" s="54"/>
      <c r="C3" s="54"/>
      <c r="D3" s="54"/>
      <c r="E3" s="54"/>
    </row>
    <row r="4" spans="1:5" ht="30.75" customHeight="1">
      <c r="A4" s="25"/>
      <c r="B4" s="25"/>
      <c r="C4" s="25"/>
      <c r="D4" s="25"/>
      <c r="E4" s="55" t="s">
        <v>2</v>
      </c>
    </row>
    <row r="5" spans="1:5" ht="19.5" customHeight="1">
      <c r="A5" s="96" t="s">
        <v>29</v>
      </c>
      <c r="B5" s="104" t="s">
        <v>30</v>
      </c>
      <c r="C5" s="96" t="s">
        <v>165</v>
      </c>
      <c r="D5" s="96"/>
      <c r="E5" s="96"/>
    </row>
    <row r="6" spans="1:5" ht="19.5" customHeight="1">
      <c r="A6" s="101"/>
      <c r="B6" s="101"/>
      <c r="C6" s="56" t="s">
        <v>7</v>
      </c>
      <c r="D6" s="56" t="s">
        <v>32</v>
      </c>
      <c r="E6" s="56" t="s">
        <v>33</v>
      </c>
    </row>
    <row r="7" spans="1:5" ht="19.5" customHeight="1">
      <c r="A7" s="26"/>
      <c r="B7" s="26"/>
      <c r="C7" s="26"/>
      <c r="D7" s="26"/>
      <c r="E7" s="26"/>
    </row>
    <row r="8" spans="1:5" ht="19.5" customHeight="1">
      <c r="A8" s="26"/>
      <c r="B8" s="26"/>
      <c r="C8" s="26"/>
      <c r="D8" s="26"/>
      <c r="E8" s="26"/>
    </row>
    <row r="9" spans="1:5" ht="27.75" customHeight="1">
      <c r="A9" s="102" t="s">
        <v>166</v>
      </c>
      <c r="B9" s="102"/>
      <c r="C9" s="102"/>
      <c r="D9" s="102"/>
      <c r="E9" s="102"/>
    </row>
    <row r="10" spans="1:2" ht="20.25" customHeight="1">
      <c r="A10" s="103"/>
      <c r="B10" s="103"/>
    </row>
    <row r="11" ht="20.25" customHeight="1"/>
  </sheetData>
  <sheetProtection/>
  <mergeCells count="5">
    <mergeCell ref="C5:E5"/>
    <mergeCell ref="A9:E9"/>
    <mergeCell ref="A10:B10"/>
    <mergeCell ref="A5:A6"/>
    <mergeCell ref="B5:B6"/>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Q18"/>
  <sheetViews>
    <sheetView showGridLines="0" showZeros="0" tabSelected="1" zoomScaleSheetLayoutView="100" zoomScalePageLayoutView="0" workbookViewId="0" topLeftCell="A1">
      <selection activeCell="A7" sqref="A7"/>
    </sheetView>
  </sheetViews>
  <sheetFormatPr defaultColWidth="6.8515625" defaultRowHeight="19.5" customHeight="1"/>
  <cols>
    <col min="1" max="4" width="34.421875" style="7" customWidth="1"/>
    <col min="5" max="159" width="6.7109375" style="7" customWidth="1"/>
    <col min="160" max="16384" width="6.8515625" style="7" customWidth="1"/>
  </cols>
  <sheetData>
    <row r="1" spans="1:251" ht="19.5" customHeight="1">
      <c r="A1" s="18" t="s">
        <v>167</v>
      </c>
      <c r="B1" s="30"/>
      <c r="C1" s="31"/>
      <c r="D1" s="28"/>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row>
    <row r="2" spans="1:251" ht="33.75" customHeight="1">
      <c r="A2" s="32" t="s">
        <v>168</v>
      </c>
      <c r="B2" s="33"/>
      <c r="C2" s="34"/>
      <c r="D2" s="33"/>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row>
    <row r="3" spans="1:251" ht="19.5" customHeight="1">
      <c r="A3" s="33"/>
      <c r="B3" s="33"/>
      <c r="C3" s="34"/>
      <c r="D3" s="33"/>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row>
    <row r="4" spans="1:251" ht="30.75" customHeight="1">
      <c r="A4" s="19"/>
      <c r="B4" s="35"/>
      <c r="C4" s="36"/>
      <c r="D4" s="20" t="s">
        <v>2</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row>
    <row r="5" spans="1:251" ht="30" customHeight="1">
      <c r="A5" s="96" t="s">
        <v>3</v>
      </c>
      <c r="B5" s="96"/>
      <c r="C5" s="96" t="s">
        <v>4</v>
      </c>
      <c r="D5" s="96"/>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row>
    <row r="6" spans="1:251" ht="30" customHeight="1">
      <c r="A6" s="37" t="s">
        <v>5</v>
      </c>
      <c r="B6" s="38" t="s">
        <v>6</v>
      </c>
      <c r="C6" s="37" t="s">
        <v>5</v>
      </c>
      <c r="D6" s="37" t="s">
        <v>6</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row>
    <row r="7" spans="1:251" ht="19.5" customHeight="1">
      <c r="A7" s="39" t="s">
        <v>281</v>
      </c>
      <c r="B7" s="40">
        <v>3267.915851</v>
      </c>
      <c r="C7" s="41" t="s">
        <v>14</v>
      </c>
      <c r="D7" s="42">
        <v>687.183664</v>
      </c>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row>
    <row r="8" spans="1:251" ht="19.5" customHeight="1">
      <c r="A8" s="43" t="s">
        <v>169</v>
      </c>
      <c r="B8" s="23">
        <v>0</v>
      </c>
      <c r="C8" s="44" t="s">
        <v>16</v>
      </c>
      <c r="D8" s="45">
        <v>38.733912</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row>
    <row r="9" spans="1:251" ht="19.5" customHeight="1">
      <c r="A9" s="46" t="s">
        <v>170</v>
      </c>
      <c r="B9" s="40">
        <v>0</v>
      </c>
      <c r="C9" s="44" t="s">
        <v>18</v>
      </c>
      <c r="D9" s="45">
        <v>18.611319</v>
      </c>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row>
    <row r="10" spans="1:251" ht="19.5" customHeight="1">
      <c r="A10" s="43" t="s">
        <v>171</v>
      </c>
      <c r="B10" s="47">
        <v>0</v>
      </c>
      <c r="C10" s="44" t="s">
        <v>20</v>
      </c>
      <c r="D10" s="45">
        <v>2500</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row>
    <row r="11" spans="1:251" ht="19.5" customHeight="1">
      <c r="A11" s="43" t="s">
        <v>172</v>
      </c>
      <c r="B11" s="47">
        <v>0</v>
      </c>
      <c r="C11" s="44" t="s">
        <v>21</v>
      </c>
      <c r="D11" s="45">
        <v>23.386956</v>
      </c>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row>
    <row r="12" spans="1:251" ht="19.5" customHeight="1">
      <c r="A12" s="43" t="s">
        <v>173</v>
      </c>
      <c r="B12" s="23">
        <v>0</v>
      </c>
      <c r="C12" s="44"/>
      <c r="D12" s="45">
        <v>0</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row>
    <row r="13" spans="1:251" ht="19.5" customHeight="1">
      <c r="A13" s="48"/>
      <c r="B13" s="23">
        <v>0</v>
      </c>
      <c r="C13" s="22"/>
      <c r="D13" s="23">
        <v>0</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row>
    <row r="14" spans="1:251" ht="19.5" customHeight="1">
      <c r="A14" s="48"/>
      <c r="B14" s="47">
        <v>0</v>
      </c>
      <c r="C14" s="22"/>
      <c r="D14" s="23">
        <v>0</v>
      </c>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row>
    <row r="15" spans="1:251" ht="19.5" customHeight="1">
      <c r="A15" s="49" t="s">
        <v>174</v>
      </c>
      <c r="B15" s="47">
        <f>B12+B11+B10+B9+B8+B7</f>
        <v>3267.915851</v>
      </c>
      <c r="C15" s="50" t="s">
        <v>175</v>
      </c>
      <c r="D15" s="23">
        <f>SUM(D7:D14)</f>
        <v>3267.915851</v>
      </c>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row>
    <row r="16" spans="1:251" ht="19.5" customHeight="1">
      <c r="A16" s="43" t="s">
        <v>176</v>
      </c>
      <c r="B16" s="47"/>
      <c r="C16" s="51" t="s">
        <v>177</v>
      </c>
      <c r="D16" s="23"/>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row>
    <row r="17" spans="1:251" ht="19.5" customHeight="1">
      <c r="A17" s="43" t="s">
        <v>178</v>
      </c>
      <c r="B17" s="23"/>
      <c r="C17" s="51"/>
      <c r="D17" s="23"/>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row>
    <row r="18" spans="1:4" ht="19.5" customHeight="1">
      <c r="A18" s="49" t="s">
        <v>179</v>
      </c>
      <c r="B18" s="52">
        <f>B15+B16+B17</f>
        <v>3267.915851</v>
      </c>
      <c r="C18" s="50" t="s">
        <v>180</v>
      </c>
      <c r="D18" s="23">
        <f>D15+D16</f>
        <v>3267.915851</v>
      </c>
    </row>
  </sheetData>
  <sheetProtection/>
  <mergeCells count="2">
    <mergeCell ref="A5:B5"/>
    <mergeCell ref="C5:D5"/>
  </mergeCells>
  <printOptions horizontalCentered="1"/>
  <pageMargins left="0" right="0" top="0" bottom="0" header="0.49999999249075294" footer="0.49999999249075294"/>
  <pageSetup fitToHeight="1" fitToWidth="1" orientation="landscape" paperSize="9"/>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9"/>
  <sheetViews>
    <sheetView showGridLines="0" showZeros="0" zoomScaleSheetLayoutView="100" zoomScalePageLayoutView="0" workbookViewId="0" topLeftCell="A13">
      <selection activeCell="A2" sqref="A2:IV2"/>
    </sheetView>
  </sheetViews>
  <sheetFormatPr defaultColWidth="6.8515625" defaultRowHeight="19.5" customHeight="1"/>
  <cols>
    <col min="1" max="1" width="11.00390625" style="7" customWidth="1"/>
    <col min="2" max="2" width="31.28125" style="7" customWidth="1"/>
    <col min="3" max="12" width="12.57421875" style="7" customWidth="1"/>
    <col min="13" max="16384" width="6.8515625" style="7" customWidth="1"/>
  </cols>
  <sheetData>
    <row r="1" spans="1:12" ht="19.5" customHeight="1">
      <c r="A1" s="18" t="s">
        <v>181</v>
      </c>
      <c r="L1" s="28"/>
    </row>
    <row r="2" spans="1:12" ht="34.5" customHeight="1">
      <c r="A2" s="11" t="s">
        <v>182</v>
      </c>
      <c r="B2" s="13"/>
      <c r="C2" s="13"/>
      <c r="D2" s="13"/>
      <c r="E2" s="13"/>
      <c r="F2" s="13"/>
      <c r="G2" s="13"/>
      <c r="H2" s="13"/>
      <c r="I2" s="13"/>
      <c r="J2" s="13"/>
      <c r="K2" s="13"/>
      <c r="L2" s="13"/>
    </row>
    <row r="3" spans="1:12" ht="19.5" customHeight="1">
      <c r="A3" s="24"/>
      <c r="B3" s="24"/>
      <c r="C3" s="24"/>
      <c r="D3" s="24"/>
      <c r="E3" s="24"/>
      <c r="F3" s="24"/>
      <c r="G3" s="24"/>
      <c r="H3" s="24"/>
      <c r="I3" s="24"/>
      <c r="J3" s="24"/>
      <c r="K3" s="24"/>
      <c r="L3" s="24"/>
    </row>
    <row r="4" spans="1:12" ht="34.5" customHeight="1">
      <c r="A4" s="25"/>
      <c r="B4" s="25"/>
      <c r="C4" s="25"/>
      <c r="D4" s="25"/>
      <c r="E4" s="25"/>
      <c r="F4" s="25"/>
      <c r="G4" s="25"/>
      <c r="H4" s="25"/>
      <c r="I4" s="25"/>
      <c r="J4" s="25"/>
      <c r="K4" s="25"/>
      <c r="L4" s="29" t="s">
        <v>2</v>
      </c>
    </row>
    <row r="5" spans="1:12" ht="30" customHeight="1">
      <c r="A5" s="96" t="s">
        <v>183</v>
      </c>
      <c r="B5" s="96"/>
      <c r="C5" s="105" t="s">
        <v>7</v>
      </c>
      <c r="D5" s="106" t="s">
        <v>178</v>
      </c>
      <c r="E5" s="106" t="s">
        <v>184</v>
      </c>
      <c r="F5" s="106" t="s">
        <v>169</v>
      </c>
      <c r="G5" s="106" t="s">
        <v>170</v>
      </c>
      <c r="H5" s="96" t="s">
        <v>171</v>
      </c>
      <c r="I5" s="96"/>
      <c r="J5" s="106" t="s">
        <v>172</v>
      </c>
      <c r="K5" s="106" t="s">
        <v>173</v>
      </c>
      <c r="L5" s="99" t="s">
        <v>176</v>
      </c>
    </row>
    <row r="6" spans="1:12" ht="30" customHeight="1">
      <c r="A6" s="27" t="s">
        <v>29</v>
      </c>
      <c r="B6" s="27" t="s">
        <v>30</v>
      </c>
      <c r="C6" s="100"/>
      <c r="D6" s="100"/>
      <c r="E6" s="100"/>
      <c r="F6" s="100"/>
      <c r="G6" s="100"/>
      <c r="H6" s="21" t="s">
        <v>185</v>
      </c>
      <c r="I6" s="21" t="s">
        <v>186</v>
      </c>
      <c r="J6" s="100"/>
      <c r="K6" s="100"/>
      <c r="L6" s="100"/>
    </row>
    <row r="7" spans="1:12" ht="19.5" customHeight="1">
      <c r="A7" s="22"/>
      <c r="B7" s="22" t="s">
        <v>7</v>
      </c>
      <c r="C7" s="23">
        <v>3267.915851</v>
      </c>
      <c r="D7" s="23">
        <v>0</v>
      </c>
      <c r="E7" s="23">
        <v>3267.915851</v>
      </c>
      <c r="F7" s="23">
        <v>0</v>
      </c>
      <c r="G7" s="23">
        <v>0</v>
      </c>
      <c r="H7" s="23">
        <v>0</v>
      </c>
      <c r="I7" s="23">
        <v>0</v>
      </c>
      <c r="J7" s="23">
        <v>0</v>
      </c>
      <c r="K7" s="23">
        <v>0</v>
      </c>
      <c r="L7" s="23">
        <v>0</v>
      </c>
    </row>
    <row r="8" spans="1:12" ht="19.5" customHeight="1">
      <c r="A8" s="22" t="s">
        <v>34</v>
      </c>
      <c r="B8" s="22" t="s">
        <v>35</v>
      </c>
      <c r="C8" s="23">
        <v>687.183664</v>
      </c>
      <c r="D8" s="23">
        <v>0</v>
      </c>
      <c r="E8" s="23">
        <v>687.183664</v>
      </c>
      <c r="F8" s="23">
        <v>0</v>
      </c>
      <c r="G8" s="23">
        <v>0</v>
      </c>
      <c r="H8" s="23">
        <v>0</v>
      </c>
      <c r="I8" s="23">
        <v>0</v>
      </c>
      <c r="J8" s="23">
        <v>0</v>
      </c>
      <c r="K8" s="23">
        <v>0</v>
      </c>
      <c r="L8" s="23">
        <v>0</v>
      </c>
    </row>
    <row r="9" spans="1:12" ht="19.5" customHeight="1">
      <c r="A9" s="22" t="s">
        <v>36</v>
      </c>
      <c r="B9" s="22" t="s">
        <v>37</v>
      </c>
      <c r="C9" s="23">
        <v>687.183664</v>
      </c>
      <c r="D9" s="23">
        <v>0</v>
      </c>
      <c r="E9" s="23">
        <v>687.183664</v>
      </c>
      <c r="F9" s="23">
        <v>0</v>
      </c>
      <c r="G9" s="23">
        <v>0</v>
      </c>
      <c r="H9" s="23">
        <v>0</v>
      </c>
      <c r="I9" s="23">
        <v>0</v>
      </c>
      <c r="J9" s="23">
        <v>0</v>
      </c>
      <c r="K9" s="23">
        <v>0</v>
      </c>
      <c r="L9" s="23">
        <v>0</v>
      </c>
    </row>
    <row r="10" spans="1:12" ht="28.5" customHeight="1">
      <c r="A10" s="22" t="s">
        <v>38</v>
      </c>
      <c r="B10" s="22" t="s">
        <v>39</v>
      </c>
      <c r="C10" s="23">
        <v>74.002731</v>
      </c>
      <c r="D10" s="23">
        <v>0</v>
      </c>
      <c r="E10" s="23">
        <v>74.002731</v>
      </c>
      <c r="F10" s="23">
        <v>0</v>
      </c>
      <c r="G10" s="23">
        <v>0</v>
      </c>
      <c r="H10" s="23">
        <v>0</v>
      </c>
      <c r="I10" s="23">
        <v>0</v>
      </c>
      <c r="J10" s="23">
        <v>0</v>
      </c>
      <c r="K10" s="23">
        <v>0</v>
      </c>
      <c r="L10" s="23">
        <v>0</v>
      </c>
    </row>
    <row r="11" spans="1:12" ht="36" customHeight="1">
      <c r="A11" s="22" t="s">
        <v>40</v>
      </c>
      <c r="B11" s="22" t="s">
        <v>41</v>
      </c>
      <c r="C11" s="23">
        <v>189</v>
      </c>
      <c r="D11" s="23">
        <v>0</v>
      </c>
      <c r="E11" s="23">
        <v>189</v>
      </c>
      <c r="F11" s="23">
        <v>0</v>
      </c>
      <c r="G11" s="23">
        <v>0</v>
      </c>
      <c r="H11" s="23">
        <v>0</v>
      </c>
      <c r="I11" s="23">
        <v>0</v>
      </c>
      <c r="J11" s="23">
        <v>0</v>
      </c>
      <c r="K11" s="23">
        <v>0</v>
      </c>
      <c r="L11" s="23">
        <v>0</v>
      </c>
    </row>
    <row r="12" spans="1:12" ht="30" customHeight="1">
      <c r="A12" s="22" t="s">
        <v>42</v>
      </c>
      <c r="B12" s="22" t="s">
        <v>43</v>
      </c>
      <c r="C12" s="23">
        <v>80</v>
      </c>
      <c r="D12" s="23">
        <v>0</v>
      </c>
      <c r="E12" s="23">
        <v>80</v>
      </c>
      <c r="F12" s="23">
        <v>0</v>
      </c>
      <c r="G12" s="23">
        <v>0</v>
      </c>
      <c r="H12" s="23">
        <v>0</v>
      </c>
      <c r="I12" s="23">
        <v>0</v>
      </c>
      <c r="J12" s="23">
        <v>0</v>
      </c>
      <c r="K12" s="23">
        <v>0</v>
      </c>
      <c r="L12" s="23">
        <v>0</v>
      </c>
    </row>
    <row r="13" spans="1:12" ht="33.75" customHeight="1">
      <c r="A13" s="22" t="s">
        <v>44</v>
      </c>
      <c r="B13" s="22" t="s">
        <v>45</v>
      </c>
      <c r="C13" s="23">
        <v>344.180933</v>
      </c>
      <c r="D13" s="23">
        <v>0</v>
      </c>
      <c r="E13" s="23">
        <v>344.180933</v>
      </c>
      <c r="F13" s="23">
        <v>0</v>
      </c>
      <c r="G13" s="23">
        <v>0</v>
      </c>
      <c r="H13" s="23">
        <v>0</v>
      </c>
      <c r="I13" s="23">
        <v>0</v>
      </c>
      <c r="J13" s="23">
        <v>0</v>
      </c>
      <c r="K13" s="23">
        <v>0</v>
      </c>
      <c r="L13" s="23">
        <v>0</v>
      </c>
    </row>
    <row r="14" spans="1:12" ht="19.5" customHeight="1">
      <c r="A14" s="22" t="s">
        <v>46</v>
      </c>
      <c r="B14" s="22" t="s">
        <v>47</v>
      </c>
      <c r="C14" s="23">
        <v>38.733912</v>
      </c>
      <c r="D14" s="23">
        <v>0</v>
      </c>
      <c r="E14" s="23">
        <v>38.733912</v>
      </c>
      <c r="F14" s="23">
        <v>0</v>
      </c>
      <c r="G14" s="23">
        <v>0</v>
      </c>
      <c r="H14" s="23">
        <v>0</v>
      </c>
      <c r="I14" s="23">
        <v>0</v>
      </c>
      <c r="J14" s="23">
        <v>0</v>
      </c>
      <c r="K14" s="23">
        <v>0</v>
      </c>
      <c r="L14" s="23">
        <v>0</v>
      </c>
    </row>
    <row r="15" spans="1:12" ht="19.5" customHeight="1">
      <c r="A15" s="22" t="s">
        <v>48</v>
      </c>
      <c r="B15" s="22" t="s">
        <v>49</v>
      </c>
      <c r="C15" s="23">
        <v>38.733912</v>
      </c>
      <c r="D15" s="23">
        <v>0</v>
      </c>
      <c r="E15" s="23">
        <v>38.733912</v>
      </c>
      <c r="F15" s="23">
        <v>0</v>
      </c>
      <c r="G15" s="23">
        <v>0</v>
      </c>
      <c r="H15" s="23">
        <v>0</v>
      </c>
      <c r="I15" s="23">
        <v>0</v>
      </c>
      <c r="J15" s="23">
        <v>0</v>
      </c>
      <c r="K15" s="23">
        <v>0</v>
      </c>
      <c r="L15" s="23">
        <v>0</v>
      </c>
    </row>
    <row r="16" spans="1:12" ht="36.75" customHeight="1">
      <c r="A16" s="22" t="s">
        <v>50</v>
      </c>
      <c r="B16" s="22" t="s">
        <v>51</v>
      </c>
      <c r="C16" s="23">
        <v>24.142608</v>
      </c>
      <c r="D16" s="23">
        <v>0</v>
      </c>
      <c r="E16" s="23">
        <v>24.142608</v>
      </c>
      <c r="F16" s="23">
        <v>0</v>
      </c>
      <c r="G16" s="23">
        <v>0</v>
      </c>
      <c r="H16" s="23">
        <v>0</v>
      </c>
      <c r="I16" s="23">
        <v>0</v>
      </c>
      <c r="J16" s="23">
        <v>0</v>
      </c>
      <c r="K16" s="23">
        <v>0</v>
      </c>
      <c r="L16" s="23">
        <v>0</v>
      </c>
    </row>
    <row r="17" spans="1:12" ht="34.5" customHeight="1">
      <c r="A17" s="22" t="s">
        <v>52</v>
      </c>
      <c r="B17" s="22" t="s">
        <v>53</v>
      </c>
      <c r="C17" s="23">
        <v>12.071304</v>
      </c>
      <c r="D17" s="23">
        <v>0</v>
      </c>
      <c r="E17" s="23">
        <v>12.071304</v>
      </c>
      <c r="F17" s="23">
        <v>0</v>
      </c>
      <c r="G17" s="23">
        <v>0</v>
      </c>
      <c r="H17" s="23">
        <v>0</v>
      </c>
      <c r="I17" s="23">
        <v>0</v>
      </c>
      <c r="J17" s="23">
        <v>0</v>
      </c>
      <c r="K17" s="23">
        <v>0</v>
      </c>
      <c r="L17" s="23">
        <v>0</v>
      </c>
    </row>
    <row r="18" spans="1:12" ht="28.5" customHeight="1">
      <c r="A18" s="22" t="s">
        <v>54</v>
      </c>
      <c r="B18" s="22" t="s">
        <v>55</v>
      </c>
      <c r="C18" s="23">
        <v>2.52</v>
      </c>
      <c r="D18" s="23">
        <v>0</v>
      </c>
      <c r="E18" s="23">
        <v>2.52</v>
      </c>
      <c r="F18" s="23">
        <v>0</v>
      </c>
      <c r="G18" s="23">
        <v>0</v>
      </c>
      <c r="H18" s="23">
        <v>0</v>
      </c>
      <c r="I18" s="23">
        <v>0</v>
      </c>
      <c r="J18" s="23">
        <v>0</v>
      </c>
      <c r="K18" s="23">
        <v>0</v>
      </c>
      <c r="L18" s="23">
        <v>0</v>
      </c>
    </row>
    <row r="19" spans="1:12" ht="19.5" customHeight="1">
      <c r="A19" s="22" t="s">
        <v>56</v>
      </c>
      <c r="B19" s="22" t="s">
        <v>57</v>
      </c>
      <c r="C19" s="23">
        <v>18.611319</v>
      </c>
      <c r="D19" s="23">
        <v>0</v>
      </c>
      <c r="E19" s="23">
        <v>18.611319</v>
      </c>
      <c r="F19" s="23">
        <v>0</v>
      </c>
      <c r="G19" s="23">
        <v>0</v>
      </c>
      <c r="H19" s="23">
        <v>0</v>
      </c>
      <c r="I19" s="23">
        <v>0</v>
      </c>
      <c r="J19" s="23">
        <v>0</v>
      </c>
      <c r="K19" s="23">
        <v>0</v>
      </c>
      <c r="L19" s="23">
        <v>0</v>
      </c>
    </row>
    <row r="20" spans="1:12" ht="19.5" customHeight="1">
      <c r="A20" s="22" t="s">
        <v>58</v>
      </c>
      <c r="B20" s="22" t="s">
        <v>59</v>
      </c>
      <c r="C20" s="23">
        <v>18.611319</v>
      </c>
      <c r="D20" s="23">
        <v>0</v>
      </c>
      <c r="E20" s="23">
        <v>18.611319</v>
      </c>
      <c r="F20" s="23">
        <v>0</v>
      </c>
      <c r="G20" s="23">
        <v>0</v>
      </c>
      <c r="H20" s="23">
        <v>0</v>
      </c>
      <c r="I20" s="23">
        <v>0</v>
      </c>
      <c r="J20" s="23">
        <v>0</v>
      </c>
      <c r="K20" s="23">
        <v>0</v>
      </c>
      <c r="L20" s="23">
        <v>0</v>
      </c>
    </row>
    <row r="21" spans="1:12" ht="33" customHeight="1">
      <c r="A21" s="22" t="s">
        <v>60</v>
      </c>
      <c r="B21" s="22" t="s">
        <v>61</v>
      </c>
      <c r="C21" s="23">
        <v>3.045959</v>
      </c>
      <c r="D21" s="23">
        <v>0</v>
      </c>
      <c r="E21" s="23">
        <v>3.045959</v>
      </c>
      <c r="F21" s="23">
        <v>0</v>
      </c>
      <c r="G21" s="23">
        <v>0</v>
      </c>
      <c r="H21" s="23">
        <v>0</v>
      </c>
      <c r="I21" s="23">
        <v>0</v>
      </c>
      <c r="J21" s="23">
        <v>0</v>
      </c>
      <c r="K21" s="23">
        <v>0</v>
      </c>
      <c r="L21" s="23">
        <v>0</v>
      </c>
    </row>
    <row r="22" spans="1:12" ht="30.75" customHeight="1">
      <c r="A22" s="22" t="s">
        <v>62</v>
      </c>
      <c r="B22" s="22" t="s">
        <v>63</v>
      </c>
      <c r="C22" s="23">
        <v>15.36536</v>
      </c>
      <c r="D22" s="23">
        <v>0</v>
      </c>
      <c r="E22" s="23">
        <v>15.36536</v>
      </c>
      <c r="F22" s="23">
        <v>0</v>
      </c>
      <c r="G22" s="23">
        <v>0</v>
      </c>
      <c r="H22" s="23">
        <v>0</v>
      </c>
      <c r="I22" s="23">
        <v>0</v>
      </c>
      <c r="J22" s="23">
        <v>0</v>
      </c>
      <c r="K22" s="23">
        <v>0</v>
      </c>
      <c r="L22" s="23">
        <v>0</v>
      </c>
    </row>
    <row r="23" spans="1:12" ht="33" customHeight="1">
      <c r="A23" s="22" t="s">
        <v>64</v>
      </c>
      <c r="B23" s="22" t="s">
        <v>65</v>
      </c>
      <c r="C23" s="23">
        <v>0.2</v>
      </c>
      <c r="D23" s="23">
        <v>0</v>
      </c>
      <c r="E23" s="23">
        <v>0.2</v>
      </c>
      <c r="F23" s="23">
        <v>0</v>
      </c>
      <c r="G23" s="23">
        <v>0</v>
      </c>
      <c r="H23" s="23">
        <v>0</v>
      </c>
      <c r="I23" s="23">
        <v>0</v>
      </c>
      <c r="J23" s="23">
        <v>0</v>
      </c>
      <c r="K23" s="23">
        <v>0</v>
      </c>
      <c r="L23" s="23">
        <v>0</v>
      </c>
    </row>
    <row r="24" spans="1:12" ht="19.5" customHeight="1">
      <c r="A24" s="22" t="s">
        <v>66</v>
      </c>
      <c r="B24" s="22" t="s">
        <v>67</v>
      </c>
      <c r="C24" s="23">
        <v>2500</v>
      </c>
      <c r="D24" s="23">
        <v>0</v>
      </c>
      <c r="E24" s="23">
        <v>2500</v>
      </c>
      <c r="F24" s="23">
        <v>0</v>
      </c>
      <c r="G24" s="23">
        <v>0</v>
      </c>
      <c r="H24" s="23">
        <v>0</v>
      </c>
      <c r="I24" s="23">
        <v>0</v>
      </c>
      <c r="J24" s="23">
        <v>0</v>
      </c>
      <c r="K24" s="23">
        <v>0</v>
      </c>
      <c r="L24" s="23">
        <v>0</v>
      </c>
    </row>
    <row r="25" spans="1:12" ht="19.5" customHeight="1">
      <c r="A25" s="22" t="s">
        <v>68</v>
      </c>
      <c r="B25" s="22" t="s">
        <v>69</v>
      </c>
      <c r="C25" s="23">
        <v>2500</v>
      </c>
      <c r="D25" s="23">
        <v>0</v>
      </c>
      <c r="E25" s="23">
        <v>2500</v>
      </c>
      <c r="F25" s="23">
        <v>0</v>
      </c>
      <c r="G25" s="23">
        <v>0</v>
      </c>
      <c r="H25" s="23">
        <v>0</v>
      </c>
      <c r="I25" s="23">
        <v>0</v>
      </c>
      <c r="J25" s="23">
        <v>0</v>
      </c>
      <c r="K25" s="23">
        <v>0</v>
      </c>
      <c r="L25" s="23">
        <v>0</v>
      </c>
    </row>
    <row r="26" spans="1:12" ht="33.75" customHeight="1">
      <c r="A26" s="22" t="s">
        <v>70</v>
      </c>
      <c r="B26" s="22" t="s">
        <v>71</v>
      </c>
      <c r="C26" s="23">
        <v>2500</v>
      </c>
      <c r="D26" s="23">
        <v>0</v>
      </c>
      <c r="E26" s="23">
        <v>2500</v>
      </c>
      <c r="F26" s="23">
        <v>0</v>
      </c>
      <c r="G26" s="23">
        <v>0</v>
      </c>
      <c r="H26" s="23">
        <v>0</v>
      </c>
      <c r="I26" s="23">
        <v>0</v>
      </c>
      <c r="J26" s="23">
        <v>0</v>
      </c>
      <c r="K26" s="23">
        <v>0</v>
      </c>
      <c r="L26" s="23">
        <v>0</v>
      </c>
    </row>
    <row r="27" spans="1:12" ht="19.5" customHeight="1">
      <c r="A27" s="22" t="s">
        <v>72</v>
      </c>
      <c r="B27" s="22" t="s">
        <v>73</v>
      </c>
      <c r="C27" s="23">
        <v>23.386956</v>
      </c>
      <c r="D27" s="23">
        <v>0</v>
      </c>
      <c r="E27" s="23">
        <v>23.386956</v>
      </c>
      <c r="F27" s="23">
        <v>0</v>
      </c>
      <c r="G27" s="23">
        <v>0</v>
      </c>
      <c r="H27" s="23">
        <v>0</v>
      </c>
      <c r="I27" s="23">
        <v>0</v>
      </c>
      <c r="J27" s="23">
        <v>0</v>
      </c>
      <c r="K27" s="23">
        <v>0</v>
      </c>
      <c r="L27" s="23">
        <v>0</v>
      </c>
    </row>
    <row r="28" spans="1:12" ht="19.5" customHeight="1">
      <c r="A28" s="22" t="s">
        <v>74</v>
      </c>
      <c r="B28" s="22" t="s">
        <v>75</v>
      </c>
      <c r="C28" s="23">
        <v>23.386956</v>
      </c>
      <c r="D28" s="23">
        <v>0</v>
      </c>
      <c r="E28" s="23">
        <v>23.386956</v>
      </c>
      <c r="F28" s="23">
        <v>0</v>
      </c>
      <c r="G28" s="23">
        <v>0</v>
      </c>
      <c r="H28" s="23">
        <v>0</v>
      </c>
      <c r="I28" s="23">
        <v>0</v>
      </c>
      <c r="J28" s="23">
        <v>0</v>
      </c>
      <c r="K28" s="23">
        <v>0</v>
      </c>
      <c r="L28" s="23">
        <v>0</v>
      </c>
    </row>
    <row r="29" spans="1:12" ht="33.75" customHeight="1">
      <c r="A29" s="22" t="s">
        <v>76</v>
      </c>
      <c r="B29" s="22" t="s">
        <v>77</v>
      </c>
      <c r="C29" s="23">
        <v>23.386956</v>
      </c>
      <c r="D29" s="23">
        <v>0</v>
      </c>
      <c r="E29" s="23">
        <v>23.386956</v>
      </c>
      <c r="F29" s="23">
        <v>0</v>
      </c>
      <c r="G29" s="23">
        <v>0</v>
      </c>
      <c r="H29" s="23">
        <v>0</v>
      </c>
      <c r="I29" s="23">
        <v>0</v>
      </c>
      <c r="J29" s="23">
        <v>0</v>
      </c>
      <c r="K29" s="23">
        <v>0</v>
      </c>
      <c r="L29" s="23">
        <v>0</v>
      </c>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7" bottom="0.999999984981507" header="0.49999999249075294" footer="0.49999999249075294"/>
  <pageSetup fitToHeight="0" fitToWidth="1"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H28"/>
  <sheetViews>
    <sheetView showGridLines="0" showZeros="0" zoomScaleSheetLayoutView="100" zoomScalePageLayoutView="0" workbookViewId="0" topLeftCell="A1">
      <selection activeCell="A2" sqref="A2:IV2"/>
    </sheetView>
  </sheetViews>
  <sheetFormatPr defaultColWidth="6.8515625" defaultRowHeight="19.5" customHeight="1"/>
  <cols>
    <col min="1" max="1" width="17.140625" style="7" customWidth="1"/>
    <col min="2" max="2" width="34.8515625" style="7" customWidth="1"/>
    <col min="3" max="7" width="18.00390625" style="7" customWidth="1"/>
    <col min="8" max="8" width="17.421875" style="7" customWidth="1"/>
    <col min="9" max="16384" width="6.8515625" style="7" customWidth="1"/>
  </cols>
  <sheetData>
    <row r="1" ht="19.5" customHeight="1">
      <c r="A1" s="18" t="s">
        <v>187</v>
      </c>
    </row>
    <row r="2" spans="1:8" ht="34.5" customHeight="1">
      <c r="A2" s="11" t="s">
        <v>188</v>
      </c>
      <c r="B2" s="12"/>
      <c r="C2" s="12"/>
      <c r="D2" s="12"/>
      <c r="E2" s="12"/>
      <c r="F2" s="12"/>
      <c r="G2" s="12"/>
      <c r="H2" s="13"/>
    </row>
    <row r="3" spans="1:8" ht="19.5" customHeight="1">
      <c r="A3" s="13"/>
      <c r="B3" s="12"/>
      <c r="C3" s="12"/>
      <c r="D3" s="12"/>
      <c r="E3" s="12"/>
      <c r="F3" s="12"/>
      <c r="G3" s="12"/>
      <c r="H3" s="13"/>
    </row>
    <row r="4" spans="1:8" ht="34.5" customHeight="1">
      <c r="A4" s="19"/>
      <c r="B4" s="19"/>
      <c r="C4" s="19"/>
      <c r="D4" s="19"/>
      <c r="E4" s="19"/>
      <c r="F4" s="19"/>
      <c r="G4" s="19"/>
      <c r="H4" s="20" t="s">
        <v>2</v>
      </c>
    </row>
    <row r="5" spans="1:8" ht="30" customHeight="1">
      <c r="A5" s="14" t="s">
        <v>29</v>
      </c>
      <c r="B5" s="14" t="s">
        <v>30</v>
      </c>
      <c r="C5" s="14" t="s">
        <v>7</v>
      </c>
      <c r="D5" s="21" t="s">
        <v>32</v>
      </c>
      <c r="E5" s="14" t="s">
        <v>33</v>
      </c>
      <c r="F5" s="14" t="s">
        <v>189</v>
      </c>
      <c r="G5" s="14" t="s">
        <v>190</v>
      </c>
      <c r="H5" s="14" t="s">
        <v>191</v>
      </c>
    </row>
    <row r="6" spans="1:8" ht="19.5" customHeight="1">
      <c r="A6" s="22"/>
      <c r="B6" s="22" t="s">
        <v>7</v>
      </c>
      <c r="C6" s="23">
        <v>3267.915851</v>
      </c>
      <c r="D6" s="23">
        <v>498.915851</v>
      </c>
      <c r="E6" s="23">
        <v>2769</v>
      </c>
      <c r="F6" s="23">
        <v>0</v>
      </c>
      <c r="G6" s="23">
        <v>0</v>
      </c>
      <c r="H6" s="23">
        <v>0</v>
      </c>
    </row>
    <row r="7" spans="1:8" ht="19.5" customHeight="1">
      <c r="A7" s="22" t="s">
        <v>34</v>
      </c>
      <c r="B7" s="22" t="s">
        <v>35</v>
      </c>
      <c r="C7" s="23">
        <v>687.183664</v>
      </c>
      <c r="D7" s="23">
        <v>418.183664</v>
      </c>
      <c r="E7" s="23">
        <v>269</v>
      </c>
      <c r="F7" s="23">
        <v>0</v>
      </c>
      <c r="G7" s="23">
        <v>0</v>
      </c>
      <c r="H7" s="23">
        <v>0</v>
      </c>
    </row>
    <row r="8" spans="1:8" ht="19.5" customHeight="1">
      <c r="A8" s="22" t="s">
        <v>36</v>
      </c>
      <c r="B8" s="22" t="s">
        <v>37</v>
      </c>
      <c r="C8" s="23">
        <v>687.183664</v>
      </c>
      <c r="D8" s="23">
        <v>418.183664</v>
      </c>
      <c r="E8" s="23">
        <v>269</v>
      </c>
      <c r="F8" s="23">
        <v>0</v>
      </c>
      <c r="G8" s="23">
        <v>0</v>
      </c>
      <c r="H8" s="23">
        <v>0</v>
      </c>
    </row>
    <row r="9" spans="1:8" ht="19.5" customHeight="1">
      <c r="A9" s="22" t="s">
        <v>38</v>
      </c>
      <c r="B9" s="22" t="s">
        <v>39</v>
      </c>
      <c r="C9" s="23">
        <v>74.002731</v>
      </c>
      <c r="D9" s="23">
        <v>74.002731</v>
      </c>
      <c r="E9" s="23">
        <v>0</v>
      </c>
      <c r="F9" s="23">
        <v>0</v>
      </c>
      <c r="G9" s="23">
        <v>0</v>
      </c>
      <c r="H9" s="23">
        <v>0</v>
      </c>
    </row>
    <row r="10" spans="1:8" ht="19.5" customHeight="1">
      <c r="A10" s="22" t="s">
        <v>40</v>
      </c>
      <c r="B10" s="22" t="s">
        <v>41</v>
      </c>
      <c r="C10" s="23">
        <v>189</v>
      </c>
      <c r="D10" s="23">
        <v>0</v>
      </c>
      <c r="E10" s="23">
        <v>189</v>
      </c>
      <c r="F10" s="23">
        <v>0</v>
      </c>
      <c r="G10" s="23">
        <v>0</v>
      </c>
      <c r="H10" s="23">
        <v>0</v>
      </c>
    </row>
    <row r="11" spans="1:8" ht="19.5" customHeight="1">
      <c r="A11" s="22" t="s">
        <v>42</v>
      </c>
      <c r="B11" s="22" t="s">
        <v>43</v>
      </c>
      <c r="C11" s="23">
        <v>80</v>
      </c>
      <c r="D11" s="23">
        <v>0</v>
      </c>
      <c r="E11" s="23">
        <v>80</v>
      </c>
      <c r="F11" s="23">
        <v>0</v>
      </c>
      <c r="G11" s="23">
        <v>0</v>
      </c>
      <c r="H11" s="23">
        <v>0</v>
      </c>
    </row>
    <row r="12" spans="1:8" ht="19.5" customHeight="1">
      <c r="A12" s="22" t="s">
        <v>44</v>
      </c>
      <c r="B12" s="22" t="s">
        <v>45</v>
      </c>
      <c r="C12" s="23">
        <v>344.180933</v>
      </c>
      <c r="D12" s="23">
        <v>344.180933</v>
      </c>
      <c r="E12" s="23">
        <v>0</v>
      </c>
      <c r="F12" s="23">
        <v>0</v>
      </c>
      <c r="G12" s="23">
        <v>0</v>
      </c>
      <c r="H12" s="23">
        <v>0</v>
      </c>
    </row>
    <row r="13" spans="1:8" ht="19.5" customHeight="1">
      <c r="A13" s="22" t="s">
        <v>46</v>
      </c>
      <c r="B13" s="22" t="s">
        <v>47</v>
      </c>
      <c r="C13" s="23">
        <v>38.733912</v>
      </c>
      <c r="D13" s="23">
        <v>38.733912</v>
      </c>
      <c r="E13" s="23">
        <v>0</v>
      </c>
      <c r="F13" s="23">
        <v>0</v>
      </c>
      <c r="G13" s="23">
        <v>0</v>
      </c>
      <c r="H13" s="23">
        <v>0</v>
      </c>
    </row>
    <row r="14" spans="1:8" ht="19.5" customHeight="1">
      <c r="A14" s="22" t="s">
        <v>48</v>
      </c>
      <c r="B14" s="22" t="s">
        <v>49</v>
      </c>
      <c r="C14" s="23">
        <v>38.733912</v>
      </c>
      <c r="D14" s="23">
        <v>38.733912</v>
      </c>
      <c r="E14" s="23">
        <v>0</v>
      </c>
      <c r="F14" s="23">
        <v>0</v>
      </c>
      <c r="G14" s="23">
        <v>0</v>
      </c>
      <c r="H14" s="23">
        <v>0</v>
      </c>
    </row>
    <row r="15" spans="1:8" ht="28.5" customHeight="1">
      <c r="A15" s="22" t="s">
        <v>50</v>
      </c>
      <c r="B15" s="22" t="s">
        <v>51</v>
      </c>
      <c r="C15" s="23">
        <v>24.142608</v>
      </c>
      <c r="D15" s="23">
        <v>24.142608</v>
      </c>
      <c r="E15" s="23">
        <v>0</v>
      </c>
      <c r="F15" s="23">
        <v>0</v>
      </c>
      <c r="G15" s="23">
        <v>0</v>
      </c>
      <c r="H15" s="23">
        <v>0</v>
      </c>
    </row>
    <row r="16" spans="1:8" ht="19.5" customHeight="1">
      <c r="A16" s="22" t="s">
        <v>52</v>
      </c>
      <c r="B16" s="22" t="s">
        <v>53</v>
      </c>
      <c r="C16" s="23">
        <v>12.071304</v>
      </c>
      <c r="D16" s="23">
        <v>12.071304</v>
      </c>
      <c r="E16" s="23">
        <v>0</v>
      </c>
      <c r="F16" s="23">
        <v>0</v>
      </c>
      <c r="G16" s="23">
        <v>0</v>
      </c>
      <c r="H16" s="23">
        <v>0</v>
      </c>
    </row>
    <row r="17" spans="1:8" ht="19.5" customHeight="1">
      <c r="A17" s="22" t="s">
        <v>54</v>
      </c>
      <c r="B17" s="22" t="s">
        <v>55</v>
      </c>
      <c r="C17" s="23">
        <v>2.52</v>
      </c>
      <c r="D17" s="23">
        <v>2.52</v>
      </c>
      <c r="E17" s="23">
        <v>0</v>
      </c>
      <c r="F17" s="23">
        <v>0</v>
      </c>
      <c r="G17" s="23">
        <v>0</v>
      </c>
      <c r="H17" s="23">
        <v>0</v>
      </c>
    </row>
    <row r="18" spans="1:8" ht="19.5" customHeight="1">
      <c r="A18" s="22" t="s">
        <v>56</v>
      </c>
      <c r="B18" s="22" t="s">
        <v>57</v>
      </c>
      <c r="C18" s="23">
        <v>18.611319</v>
      </c>
      <c r="D18" s="23">
        <v>18.611319</v>
      </c>
      <c r="E18" s="23">
        <v>0</v>
      </c>
      <c r="F18" s="23">
        <v>0</v>
      </c>
      <c r="G18" s="23">
        <v>0</v>
      </c>
      <c r="H18" s="23">
        <v>0</v>
      </c>
    </row>
    <row r="19" spans="1:8" ht="19.5" customHeight="1">
      <c r="A19" s="22" t="s">
        <v>58</v>
      </c>
      <c r="B19" s="22" t="s">
        <v>59</v>
      </c>
      <c r="C19" s="23">
        <v>18.611319</v>
      </c>
      <c r="D19" s="23">
        <v>18.611319</v>
      </c>
      <c r="E19" s="23">
        <v>0</v>
      </c>
      <c r="F19" s="23">
        <v>0</v>
      </c>
      <c r="G19" s="23">
        <v>0</v>
      </c>
      <c r="H19" s="23">
        <v>0</v>
      </c>
    </row>
    <row r="20" spans="1:8" ht="19.5" customHeight="1">
      <c r="A20" s="22" t="s">
        <v>60</v>
      </c>
      <c r="B20" s="22" t="s">
        <v>61</v>
      </c>
      <c r="C20" s="23">
        <v>3.045959</v>
      </c>
      <c r="D20" s="23">
        <v>3.045959</v>
      </c>
      <c r="E20" s="23">
        <v>0</v>
      </c>
      <c r="F20" s="23">
        <v>0</v>
      </c>
      <c r="G20" s="23">
        <v>0</v>
      </c>
      <c r="H20" s="23">
        <v>0</v>
      </c>
    </row>
    <row r="21" spans="1:8" ht="19.5" customHeight="1">
      <c r="A21" s="22" t="s">
        <v>62</v>
      </c>
      <c r="B21" s="22" t="s">
        <v>63</v>
      </c>
      <c r="C21" s="23">
        <v>15.36536</v>
      </c>
      <c r="D21" s="23">
        <v>15.36536</v>
      </c>
      <c r="E21" s="23">
        <v>0</v>
      </c>
      <c r="F21" s="23">
        <v>0</v>
      </c>
      <c r="G21" s="23">
        <v>0</v>
      </c>
      <c r="H21" s="23">
        <v>0</v>
      </c>
    </row>
    <row r="22" spans="1:8" ht="19.5" customHeight="1">
      <c r="A22" s="22" t="s">
        <v>64</v>
      </c>
      <c r="B22" s="22" t="s">
        <v>65</v>
      </c>
      <c r="C22" s="23">
        <v>0.2</v>
      </c>
      <c r="D22" s="23">
        <v>0.2</v>
      </c>
      <c r="E22" s="23">
        <v>0</v>
      </c>
      <c r="F22" s="23">
        <v>0</v>
      </c>
      <c r="G22" s="23">
        <v>0</v>
      </c>
      <c r="H22" s="23">
        <v>0</v>
      </c>
    </row>
    <row r="23" spans="1:8" ht="19.5" customHeight="1">
      <c r="A23" s="22" t="s">
        <v>66</v>
      </c>
      <c r="B23" s="22" t="s">
        <v>67</v>
      </c>
      <c r="C23" s="23">
        <v>2500</v>
      </c>
      <c r="D23" s="23">
        <v>0</v>
      </c>
      <c r="E23" s="23">
        <v>2500</v>
      </c>
      <c r="F23" s="23">
        <v>0</v>
      </c>
      <c r="G23" s="23">
        <v>0</v>
      </c>
      <c r="H23" s="23">
        <v>0</v>
      </c>
    </row>
    <row r="24" spans="1:8" ht="19.5" customHeight="1">
      <c r="A24" s="22" t="s">
        <v>68</v>
      </c>
      <c r="B24" s="22" t="s">
        <v>69</v>
      </c>
      <c r="C24" s="23">
        <v>2500</v>
      </c>
      <c r="D24" s="23">
        <v>0</v>
      </c>
      <c r="E24" s="23">
        <v>2500</v>
      </c>
      <c r="F24" s="23">
        <v>0</v>
      </c>
      <c r="G24" s="23">
        <v>0</v>
      </c>
      <c r="H24" s="23">
        <v>0</v>
      </c>
    </row>
    <row r="25" spans="1:8" ht="19.5" customHeight="1">
      <c r="A25" s="22" t="s">
        <v>70</v>
      </c>
      <c r="B25" s="22" t="s">
        <v>71</v>
      </c>
      <c r="C25" s="23">
        <v>2500</v>
      </c>
      <c r="D25" s="23">
        <v>0</v>
      </c>
      <c r="E25" s="23">
        <v>2500</v>
      </c>
      <c r="F25" s="23">
        <v>0</v>
      </c>
      <c r="G25" s="23">
        <v>0</v>
      </c>
      <c r="H25" s="23">
        <v>0</v>
      </c>
    </row>
    <row r="26" spans="1:8" ht="19.5" customHeight="1">
      <c r="A26" s="22" t="s">
        <v>72</v>
      </c>
      <c r="B26" s="22" t="s">
        <v>73</v>
      </c>
      <c r="C26" s="23">
        <v>23.386956</v>
      </c>
      <c r="D26" s="23">
        <v>23.386956</v>
      </c>
      <c r="E26" s="23">
        <v>0</v>
      </c>
      <c r="F26" s="23">
        <v>0</v>
      </c>
      <c r="G26" s="23">
        <v>0</v>
      </c>
      <c r="H26" s="23">
        <v>0</v>
      </c>
    </row>
    <row r="27" spans="1:8" ht="19.5" customHeight="1">
      <c r="A27" s="22" t="s">
        <v>74</v>
      </c>
      <c r="B27" s="22" t="s">
        <v>75</v>
      </c>
      <c r="C27" s="23">
        <v>23.386956</v>
      </c>
      <c r="D27" s="23">
        <v>23.386956</v>
      </c>
      <c r="E27" s="23">
        <v>0</v>
      </c>
      <c r="F27" s="23">
        <v>0</v>
      </c>
      <c r="G27" s="23">
        <v>0</v>
      </c>
      <c r="H27" s="23">
        <v>0</v>
      </c>
    </row>
    <row r="28" spans="1:8" ht="19.5" customHeight="1">
      <c r="A28" s="22" t="s">
        <v>76</v>
      </c>
      <c r="B28" s="22" t="s">
        <v>77</v>
      </c>
      <c r="C28" s="23">
        <v>23.386956</v>
      </c>
      <c r="D28" s="23">
        <v>23.386956</v>
      </c>
      <c r="E28" s="23">
        <v>0</v>
      </c>
      <c r="F28" s="23">
        <v>0</v>
      </c>
      <c r="G28" s="23">
        <v>0</v>
      </c>
      <c r="H28" s="23">
        <v>0</v>
      </c>
    </row>
  </sheetData>
  <sheetProtection/>
  <printOptions horizontalCentered="1"/>
  <pageMargins left="0" right="0" top="0.999999984981507" bottom="0.999999984981507" header="0.49999999249075294" footer="0.49999999249075294"/>
  <pageSetup fitToHeight="1" fitToWidth="1" orientation="landscape" paperSize="9" scale="92"/>
</worksheet>
</file>

<file path=xl/worksheets/sheet9.xml><?xml version="1.0" encoding="utf-8"?>
<worksheet xmlns="http://schemas.openxmlformats.org/spreadsheetml/2006/main" xmlns:r="http://schemas.openxmlformats.org/officeDocument/2006/relationships">
  <dimension ref="A1:K9"/>
  <sheetViews>
    <sheetView showGridLines="0" zoomScaleSheetLayoutView="100" zoomScalePageLayoutView="0" workbookViewId="0" topLeftCell="A1">
      <selection activeCell="F15" sqref="F15"/>
    </sheetView>
  </sheetViews>
  <sheetFormatPr defaultColWidth="9.140625" defaultRowHeight="15"/>
  <cols>
    <col min="1" max="1" width="18.00390625" style="8" customWidth="1"/>
    <col min="2" max="2" width="8.7109375" style="8" customWidth="1"/>
    <col min="3" max="3" width="11.57421875" style="8" customWidth="1"/>
    <col min="4" max="4" width="12.57421875" style="8" customWidth="1"/>
    <col min="5" max="5" width="11.421875" style="8" customWidth="1"/>
    <col min="6" max="6" width="12.28125" style="8" customWidth="1"/>
    <col min="7" max="8" width="9.00390625" style="8" customWidth="1"/>
    <col min="9" max="9" width="13.421875" style="8" customWidth="1"/>
    <col min="10" max="10" width="9.00390625" style="8" customWidth="1"/>
    <col min="11" max="11" width="14.00390625" style="8" customWidth="1"/>
    <col min="12" max="255" width="9.00390625" style="8" customWidth="1"/>
    <col min="256" max="16384" width="31.140625" style="8" customWidth="1"/>
  </cols>
  <sheetData>
    <row r="1" spans="1:6" ht="14.25">
      <c r="A1" s="9" t="s">
        <v>192</v>
      </c>
      <c r="B1" s="10"/>
      <c r="C1" s="10"/>
      <c r="D1" s="10"/>
      <c r="E1" s="10"/>
      <c r="F1" s="10"/>
    </row>
    <row r="2" spans="1:8" s="7" customFormat="1" ht="34.5" customHeight="1">
      <c r="A2" s="11" t="s">
        <v>193</v>
      </c>
      <c r="B2" s="12"/>
      <c r="C2" s="12"/>
      <c r="D2" s="12"/>
      <c r="E2" s="12"/>
      <c r="F2" s="12"/>
      <c r="G2" s="12"/>
      <c r="H2" s="13"/>
    </row>
    <row r="3" spans="1:11" ht="14.25">
      <c r="A3" s="10"/>
      <c r="B3" s="10"/>
      <c r="C3" s="10"/>
      <c r="D3" s="10"/>
      <c r="E3" s="10"/>
      <c r="F3" s="10"/>
      <c r="K3" s="8" t="s">
        <v>2</v>
      </c>
    </row>
    <row r="4" spans="1:11" ht="14.25">
      <c r="A4" s="107" t="s">
        <v>5</v>
      </c>
      <c r="B4" s="106" t="s">
        <v>7</v>
      </c>
      <c r="C4" s="106" t="s">
        <v>178</v>
      </c>
      <c r="D4" s="106" t="s">
        <v>184</v>
      </c>
      <c r="E4" s="106" t="s">
        <v>169</v>
      </c>
      <c r="F4" s="106" t="s">
        <v>170</v>
      </c>
      <c r="G4" s="106" t="s">
        <v>194</v>
      </c>
      <c r="H4" s="106"/>
      <c r="I4" s="106" t="s">
        <v>195</v>
      </c>
      <c r="J4" s="106" t="s">
        <v>196</v>
      </c>
      <c r="K4" s="106" t="s">
        <v>176</v>
      </c>
    </row>
    <row r="5" spans="1:11" ht="42.75">
      <c r="A5" s="107"/>
      <c r="B5" s="106"/>
      <c r="C5" s="106"/>
      <c r="D5" s="106"/>
      <c r="E5" s="106"/>
      <c r="F5" s="106"/>
      <c r="G5" s="14" t="s">
        <v>197</v>
      </c>
      <c r="H5" s="14" t="s">
        <v>198</v>
      </c>
      <c r="I5" s="106"/>
      <c r="J5" s="106"/>
      <c r="K5" s="106"/>
    </row>
    <row r="6" spans="1:11" ht="18.75">
      <c r="A6" s="15" t="s">
        <v>7</v>
      </c>
      <c r="B6" s="16">
        <v>5</v>
      </c>
      <c r="C6" s="16"/>
      <c r="D6" s="16">
        <v>5</v>
      </c>
      <c r="E6" s="16"/>
      <c r="F6" s="16"/>
      <c r="G6" s="16"/>
      <c r="H6" s="16"/>
      <c r="I6" s="16"/>
      <c r="J6" s="16"/>
      <c r="K6" s="16"/>
    </row>
    <row r="7" spans="1:11" ht="18.75">
      <c r="A7" s="17" t="s">
        <v>199</v>
      </c>
      <c r="B7" s="16">
        <v>5</v>
      </c>
      <c r="C7" s="16"/>
      <c r="D7" s="16">
        <v>5</v>
      </c>
      <c r="E7" s="16"/>
      <c r="F7" s="16"/>
      <c r="G7" s="16"/>
      <c r="H7" s="16"/>
      <c r="I7" s="16"/>
      <c r="J7" s="16"/>
      <c r="K7" s="16"/>
    </row>
    <row r="8" spans="1:11" ht="18.75">
      <c r="A8" s="17" t="s">
        <v>200</v>
      </c>
      <c r="B8" s="16"/>
      <c r="C8" s="16"/>
      <c r="D8" s="16"/>
      <c r="E8" s="16"/>
      <c r="F8" s="16"/>
      <c r="G8" s="16"/>
      <c r="H8" s="16"/>
      <c r="I8" s="16"/>
      <c r="J8" s="16"/>
      <c r="K8" s="16"/>
    </row>
    <row r="9" spans="1:11" ht="18.75">
      <c r="A9" s="17" t="s">
        <v>201</v>
      </c>
      <c r="B9" s="16"/>
      <c r="C9" s="16"/>
      <c r="D9" s="16"/>
      <c r="E9" s="16"/>
      <c r="F9" s="16"/>
      <c r="G9" s="16"/>
      <c r="H9" s="16"/>
      <c r="I9" s="16"/>
      <c r="J9" s="16"/>
      <c r="K9" s="16"/>
    </row>
  </sheetData>
  <sheetProtection/>
  <mergeCells count="10">
    <mergeCell ref="I4:I5"/>
    <mergeCell ref="J4:J5"/>
    <mergeCell ref="K4:K5"/>
    <mergeCell ref="G4:H4"/>
    <mergeCell ref="A4:A5"/>
    <mergeCell ref="B4:B5"/>
    <mergeCell ref="C4:C5"/>
    <mergeCell ref="D4:D5"/>
    <mergeCell ref="E4:E5"/>
    <mergeCell ref="F4:F5"/>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jungle</dc:creator>
  <cp:keywords/>
  <dc:description/>
  <cp:lastModifiedBy>Acer</cp:lastModifiedBy>
  <dcterms:created xsi:type="dcterms:W3CDTF">2020-01-07T08:35:00Z</dcterms:created>
  <dcterms:modified xsi:type="dcterms:W3CDTF">2022-01-13T01:56:41Z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2052-11.1.0.9820</vt:lpwstr>
  </property>
</Properties>
</file>