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315" yWindow="-120" windowWidth="21255" windowHeight="12390" firstSheet="1" activeTab="1"/>
  </bookViews>
  <sheets>
    <sheet name="Sheet2" sheetId="2" state="hidden" r:id="rId1"/>
    <sheet name="申报表" sheetId="7" r:id="rId2"/>
  </sheets>
  <definedNames>
    <definedName name="_xlnm._FilterDatabase" localSheetId="1" hidden="1">申报表!$A$4:$G$154</definedName>
    <definedName name="_xlnm.Print_Titles" localSheetId="1">申报表!$4:$4</definedName>
  </definedNames>
  <calcPr calcId="144525"/>
</workbook>
</file>

<file path=xl/calcChain.xml><?xml version="1.0" encoding="utf-8"?>
<calcChain xmlns="http://schemas.openxmlformats.org/spreadsheetml/2006/main">
  <c r="F22" i="7"/>
  <c r="F14"/>
  <c r="F7"/>
  <c r="F94"/>
  <c r="F140"/>
  <c r="F141"/>
  <c r="F146"/>
  <c r="F148"/>
  <c r="F136"/>
  <c r="F100"/>
  <c r="F101"/>
  <c r="F6"/>
  <c r="F80"/>
  <c r="F65"/>
  <c r="F64"/>
  <c r="F31"/>
  <c r="F28"/>
  <c r="F23"/>
  <c r="F39" l="1"/>
  <c r="F13" s="1"/>
  <c r="F35"/>
  <c r="F47"/>
  <c r="F54"/>
  <c r="F9" l="1"/>
  <c r="F92"/>
  <c r="F132"/>
  <c r="F130"/>
  <c r="F95"/>
  <c r="F5" l="1"/>
</calcChain>
</file>

<file path=xl/sharedStrings.xml><?xml version="1.0" encoding="utf-8"?>
<sst xmlns="http://schemas.openxmlformats.org/spreadsheetml/2006/main" count="797" uniqueCount="334">
  <si>
    <t>铁路</t>
  </si>
  <si>
    <t>公路</t>
  </si>
  <si>
    <t>机场</t>
  </si>
  <si>
    <t>港口航运</t>
  </si>
  <si>
    <t>轨道交通</t>
  </si>
  <si>
    <t>桥梁隧道</t>
  </si>
  <si>
    <t>城市干道</t>
  </si>
  <si>
    <t>片区（园区）基础设施</t>
  </si>
  <si>
    <t>电源</t>
  </si>
  <si>
    <t>电网</t>
  </si>
  <si>
    <t>油气管道</t>
  </si>
  <si>
    <t>天然气开发利用</t>
  </si>
  <si>
    <t>物资储备</t>
  </si>
  <si>
    <t>农业重大基础设施</t>
  </si>
  <si>
    <t>水利工程</t>
  </si>
  <si>
    <t>防洪护岸</t>
  </si>
  <si>
    <t>通信</t>
  </si>
  <si>
    <t>污水处理</t>
  </si>
  <si>
    <t>垃圾处理</t>
  </si>
  <si>
    <t>资源节约及综合利用</t>
  </si>
  <si>
    <t>其他生态建设项目</t>
  </si>
  <si>
    <t>保障性安居工程</t>
  </si>
  <si>
    <t>教育</t>
  </si>
  <si>
    <t>医疗卫生</t>
  </si>
  <si>
    <t>文化体育及其他</t>
  </si>
  <si>
    <t>重点民生实事</t>
  </si>
  <si>
    <t>电子核心零部件</t>
  </si>
  <si>
    <t>物联网</t>
  </si>
  <si>
    <t>新能源汽车及智能汽车</t>
  </si>
  <si>
    <t>机器人及智能装备</t>
  </si>
  <si>
    <t>高端交通装备</t>
  </si>
  <si>
    <t>环保产业</t>
  </si>
  <si>
    <t>MDI及化工新材料</t>
  </si>
  <si>
    <t>生物医药</t>
  </si>
  <si>
    <t>新材料</t>
  </si>
  <si>
    <t>页岩气</t>
  </si>
  <si>
    <t>电子信息</t>
  </si>
  <si>
    <t>汽车</t>
  </si>
  <si>
    <t>装备</t>
  </si>
  <si>
    <t>化工</t>
  </si>
  <si>
    <t>材料</t>
  </si>
  <si>
    <t>消费品工业</t>
  </si>
  <si>
    <t>新兴金融服务业</t>
  </si>
  <si>
    <t>离岸服务外包</t>
  </si>
  <si>
    <t>政府公共服务市场化</t>
  </si>
  <si>
    <t>大健康及文化旅游服务</t>
  </si>
  <si>
    <t>研发、设计、咨询、会计、法律等专业服务业</t>
  </si>
  <si>
    <t>国际物流及城乡配送</t>
  </si>
  <si>
    <t>电子商务及跨境结算</t>
  </si>
  <si>
    <t>保税商品展示及保税贸易</t>
  </si>
  <si>
    <t>互联网云计算大数据</t>
  </si>
  <si>
    <t>总部贸易和转口贸易</t>
  </si>
  <si>
    <t>商贸物流</t>
  </si>
  <si>
    <t>特色产业链</t>
  </si>
  <si>
    <t>现代农业示范区</t>
  </si>
  <si>
    <t>房地产</t>
  </si>
  <si>
    <t>园区开发类项目</t>
  </si>
  <si>
    <t>科技及文化创意园区</t>
  </si>
  <si>
    <t>创新平台建设</t>
  </si>
  <si>
    <t>单位：万元</t>
  </si>
  <si>
    <r>
      <rPr>
        <sz val="10"/>
        <rFont val="方正仿宋_GBK"/>
        <family val="4"/>
        <charset val="134"/>
      </rPr>
      <t>港城建设公司</t>
    </r>
  </si>
  <si>
    <t>——</t>
  </si>
  <si>
    <r>
      <rPr>
        <sz val="10"/>
        <rFont val="方正仿宋_GBK"/>
        <family val="4"/>
        <charset val="134"/>
      </rPr>
      <t>港城园区</t>
    </r>
    <r>
      <rPr>
        <sz val="10"/>
        <rFont val="Times New Roman"/>
        <family val="1"/>
      </rPr>
      <t>B</t>
    </r>
    <r>
      <rPr>
        <sz val="10"/>
        <rFont val="方正仿宋_GBK"/>
        <family val="4"/>
        <charset val="134"/>
      </rPr>
      <t>区北连接道</t>
    </r>
    <r>
      <rPr>
        <sz val="10"/>
        <rFont val="Times New Roman"/>
        <family val="1"/>
      </rPr>
      <t>Z2</t>
    </r>
    <r>
      <rPr>
        <sz val="10"/>
        <rFont val="方正仿宋_GBK"/>
        <family val="4"/>
        <charset val="134"/>
      </rPr>
      <t>路工程</t>
    </r>
  </si>
  <si>
    <r>
      <rPr>
        <sz val="10"/>
        <rFont val="方正仿宋_GBK"/>
        <family val="4"/>
        <charset val="134"/>
      </rPr>
      <t>前期</t>
    </r>
  </si>
  <si>
    <r>
      <rPr>
        <sz val="10"/>
        <rFont val="方正仿宋_GBK"/>
        <family val="4"/>
        <charset val="134"/>
      </rPr>
      <t>港城园区</t>
    </r>
    <r>
      <rPr>
        <sz val="10"/>
        <rFont val="Times New Roman"/>
        <family val="1"/>
      </rPr>
      <t>B</t>
    </r>
    <r>
      <rPr>
        <sz val="10"/>
        <rFont val="方正仿宋_GBK"/>
        <family val="4"/>
        <charset val="134"/>
      </rPr>
      <t>区西区路网工程</t>
    </r>
  </si>
  <si>
    <r>
      <rPr>
        <sz val="10"/>
        <rFont val="方正仿宋_GBK"/>
        <family val="4"/>
        <charset val="134"/>
      </rPr>
      <t>完成施工图设计</t>
    </r>
  </si>
  <si>
    <r>
      <rPr>
        <sz val="10"/>
        <rFont val="方正仿宋_GBK"/>
        <family val="4"/>
        <charset val="134"/>
      </rPr>
      <t>推进方案研究</t>
    </r>
  </si>
  <si>
    <r>
      <rPr>
        <sz val="10"/>
        <rFont val="方正仿宋_GBK"/>
        <family val="4"/>
        <charset val="134"/>
      </rPr>
      <t>港城园区</t>
    </r>
    <r>
      <rPr>
        <sz val="10"/>
        <rFont val="Times New Roman"/>
        <family val="1"/>
      </rPr>
      <t>9</t>
    </r>
    <r>
      <rPr>
        <sz val="10"/>
        <rFont val="方正仿宋_GBK"/>
        <family val="4"/>
        <charset val="134"/>
      </rPr>
      <t>号道路延伸段工程</t>
    </r>
  </si>
  <si>
    <r>
      <rPr>
        <sz val="10"/>
        <rFont val="方正仿宋_GBK"/>
        <family val="4"/>
        <charset val="134"/>
      </rPr>
      <t>港城园区华融南侧道路工程</t>
    </r>
  </si>
  <si>
    <r>
      <rPr>
        <sz val="10"/>
        <rFont val="方正仿宋_GBK"/>
        <family val="4"/>
        <charset val="134"/>
      </rPr>
      <t>港城园区</t>
    </r>
    <r>
      <rPr>
        <sz val="10"/>
        <rFont val="Times New Roman"/>
        <family val="1"/>
      </rPr>
      <t>A</t>
    </r>
    <r>
      <rPr>
        <sz val="10"/>
        <rFont val="方正仿宋_GBK"/>
        <family val="4"/>
        <charset val="134"/>
      </rPr>
      <t>区医院南侧道路</t>
    </r>
  </si>
  <si>
    <r>
      <rPr>
        <sz val="10"/>
        <rFont val="方正仿宋_GBK"/>
        <family val="4"/>
        <charset val="134"/>
      </rPr>
      <t>港城园区</t>
    </r>
    <r>
      <rPr>
        <sz val="10"/>
        <rFont val="Times New Roman"/>
        <family val="1"/>
      </rPr>
      <t>10</t>
    </r>
    <r>
      <rPr>
        <sz val="10"/>
        <rFont val="方正仿宋_GBK"/>
        <family val="4"/>
        <charset val="134"/>
      </rPr>
      <t>号道路延伸段二期工程</t>
    </r>
  </si>
  <si>
    <r>
      <rPr>
        <sz val="10"/>
        <rFont val="方正仿宋_GBK"/>
        <family val="4"/>
        <charset val="134"/>
      </rPr>
      <t>港城园区</t>
    </r>
    <r>
      <rPr>
        <sz val="10"/>
        <rFont val="Times New Roman"/>
        <family val="1"/>
      </rPr>
      <t>17</t>
    </r>
    <r>
      <rPr>
        <sz val="10"/>
        <rFont val="方正仿宋_GBK"/>
        <family val="4"/>
        <charset val="134"/>
      </rPr>
      <t>号道路整改工程</t>
    </r>
  </si>
  <si>
    <r>
      <rPr>
        <sz val="10"/>
        <rFont val="方正仿宋_GBK"/>
        <family val="4"/>
        <charset val="134"/>
      </rPr>
      <t>完成概算批复</t>
    </r>
  </si>
  <si>
    <r>
      <rPr>
        <sz val="10"/>
        <rFont val="方正仿宋_GBK"/>
        <family val="4"/>
        <charset val="134"/>
      </rPr>
      <t>完成方案设计</t>
    </r>
  </si>
  <si>
    <r>
      <rPr>
        <sz val="10"/>
        <rFont val="方正仿宋_GBK"/>
        <family val="4"/>
        <charset val="134"/>
      </rPr>
      <t>港城园区</t>
    </r>
    <r>
      <rPr>
        <sz val="10"/>
        <rFont val="Times New Roman"/>
        <family val="1"/>
      </rPr>
      <t>B</t>
    </r>
    <r>
      <rPr>
        <sz val="10"/>
        <rFont val="方正仿宋_GBK"/>
        <family val="4"/>
        <charset val="134"/>
      </rPr>
      <t>区</t>
    </r>
    <r>
      <rPr>
        <sz val="10"/>
        <rFont val="Times New Roman"/>
        <family val="1"/>
      </rPr>
      <t>3</t>
    </r>
    <r>
      <rPr>
        <sz val="10"/>
        <rFont val="方正仿宋_GBK"/>
        <family val="4"/>
        <charset val="134"/>
      </rPr>
      <t>号路西侧边坡整治工程</t>
    </r>
  </si>
  <si>
    <r>
      <rPr>
        <sz val="10"/>
        <rFont val="方正仿宋_GBK"/>
        <family val="4"/>
        <charset val="134"/>
      </rPr>
      <t>鸿恩寺森林公园景观提升工程</t>
    </r>
  </si>
  <si>
    <r>
      <rPr>
        <sz val="10"/>
        <rFont val="方正仿宋_GBK"/>
        <family val="4"/>
        <charset val="134"/>
      </rPr>
      <t>区场地所</t>
    </r>
  </si>
  <si>
    <r>
      <rPr>
        <sz val="10"/>
        <rFont val="方正仿宋_GBK"/>
        <family val="4"/>
        <charset val="134"/>
      </rPr>
      <t>朝天门大桥桥头公园项目</t>
    </r>
  </si>
  <si>
    <r>
      <rPr>
        <sz val="10"/>
        <rFont val="方正仿宋_GBK"/>
        <family val="4"/>
        <charset val="134"/>
      </rPr>
      <t>区绿化所</t>
    </r>
  </si>
  <si>
    <r>
      <rPr>
        <sz val="10"/>
        <rFont val="方正仿宋_GBK"/>
        <family val="4"/>
        <charset val="134"/>
      </rPr>
      <t>城发公司</t>
    </r>
  </si>
  <si>
    <r>
      <rPr>
        <sz val="10"/>
        <rFont val="方正仿宋_GBK"/>
        <family val="4"/>
        <charset val="134"/>
      </rPr>
      <t>江北区智慧城管部件物联项目</t>
    </r>
  </si>
  <si>
    <r>
      <rPr>
        <sz val="10"/>
        <rFont val="方正仿宋_GBK"/>
        <family val="4"/>
        <charset val="134"/>
      </rPr>
      <t>方案研究</t>
    </r>
  </si>
  <si>
    <r>
      <rPr>
        <sz val="10"/>
        <rFont val="方正仿宋_GBK"/>
        <family val="4"/>
        <charset val="134"/>
      </rPr>
      <t>五里店消防站新建工程</t>
    </r>
  </si>
  <si>
    <r>
      <rPr>
        <sz val="10"/>
        <rFont val="方正仿宋_GBK"/>
        <family val="4"/>
        <charset val="134"/>
      </rPr>
      <t>铁山坪消防站新建工程</t>
    </r>
  </si>
  <si>
    <r>
      <rPr>
        <sz val="10"/>
        <rFont val="方正仿宋_GBK"/>
        <family val="4"/>
        <charset val="134"/>
      </rPr>
      <t>唐家沱消防站新建工程</t>
    </r>
  </si>
  <si>
    <r>
      <rPr>
        <sz val="10"/>
        <rFont val="方正仿宋_GBK"/>
        <family val="4"/>
        <charset val="134"/>
      </rPr>
      <t>睿昇公司</t>
    </r>
  </si>
  <si>
    <r>
      <rPr>
        <sz val="10"/>
        <rFont val="方正仿宋_GBK"/>
        <family val="4"/>
        <charset val="134"/>
      </rPr>
      <t>黄观路二期春森彼岸段道路工程</t>
    </r>
  </si>
  <si>
    <r>
      <rPr>
        <sz val="10"/>
        <rFont val="方正仿宋_GBK"/>
        <family val="4"/>
        <charset val="134"/>
      </rPr>
      <t>完成施工图</t>
    </r>
  </si>
  <si>
    <r>
      <rPr>
        <sz val="10"/>
        <rFont val="方正仿宋_GBK"/>
        <family val="4"/>
        <charset val="134"/>
      </rPr>
      <t>建新西路前卫厂段道路</t>
    </r>
  </si>
  <si>
    <r>
      <rPr>
        <sz val="10"/>
        <rFont val="方正仿宋_GBK"/>
        <family val="4"/>
        <charset val="134"/>
      </rPr>
      <t>区住房城乡建委
（区研发中心）</t>
    </r>
  </si>
  <si>
    <r>
      <rPr>
        <sz val="10"/>
        <rFont val="方正仿宋_GBK"/>
        <family val="4"/>
        <charset val="134"/>
      </rPr>
      <t>石门立交连接道工程</t>
    </r>
  </si>
  <si>
    <r>
      <rPr>
        <sz val="10"/>
        <rFont val="方正仿宋_GBK"/>
        <family val="4"/>
        <charset val="134"/>
      </rPr>
      <t>完成可研</t>
    </r>
  </si>
  <si>
    <r>
      <rPr>
        <sz val="10"/>
        <rFont val="方正仿宋_GBK"/>
        <family val="4"/>
        <charset val="134"/>
      </rPr>
      <t>郭兴路道路工程</t>
    </r>
  </si>
  <si>
    <r>
      <rPr>
        <sz val="10"/>
        <rFont val="方正仿宋_GBK"/>
        <family val="4"/>
        <charset val="134"/>
      </rPr>
      <t>完成前期工作</t>
    </r>
  </si>
  <si>
    <r>
      <rPr>
        <sz val="10"/>
        <rFont val="方正仿宋_GBK"/>
        <family val="4"/>
        <charset val="134"/>
      </rPr>
      <t>区住房城乡建委
（区城镇排水事务中心）</t>
    </r>
  </si>
  <si>
    <r>
      <rPr>
        <sz val="10"/>
        <rFont val="方正仿宋_GBK"/>
        <family val="4"/>
        <charset val="134"/>
      </rPr>
      <t>中鹏公司</t>
    </r>
  </si>
  <si>
    <r>
      <rPr>
        <sz val="10"/>
        <rFont val="方正仿宋_GBK"/>
        <family val="4"/>
        <charset val="134"/>
      </rPr>
      <t>完成初设</t>
    </r>
  </si>
  <si>
    <r>
      <rPr>
        <sz val="10"/>
        <rFont val="方正仿宋_GBK"/>
        <family val="4"/>
        <charset val="134"/>
      </rPr>
      <t>黄观路西延伸段</t>
    </r>
  </si>
  <si>
    <r>
      <rPr>
        <sz val="10"/>
        <rFont val="方正仿宋_GBK"/>
        <family val="4"/>
        <charset val="134"/>
      </rPr>
      <t>等待启动</t>
    </r>
  </si>
  <si>
    <r>
      <rPr>
        <sz val="10"/>
        <rFont val="方正仿宋_GBK"/>
        <family val="4"/>
        <charset val="134"/>
      </rPr>
      <t>方案深化</t>
    </r>
  </si>
  <si>
    <r>
      <rPr>
        <sz val="10"/>
        <rFont val="方正仿宋_GBK"/>
        <family val="4"/>
        <charset val="134"/>
      </rPr>
      <t>完成路网调整研究</t>
    </r>
  </si>
  <si>
    <r>
      <rPr>
        <sz val="10"/>
        <rFont val="方正仿宋_GBK"/>
        <family val="4"/>
        <charset val="134"/>
      </rPr>
      <t>大九街综合提升工程（一期）后街</t>
    </r>
  </si>
  <si>
    <r>
      <rPr>
        <sz val="10"/>
        <rFont val="方正仿宋_GBK"/>
        <family val="4"/>
        <charset val="134"/>
      </rPr>
      <t>江北区石马河段嘉陵江堤防工程</t>
    </r>
  </si>
  <si>
    <r>
      <rPr>
        <sz val="10"/>
        <rFont val="方正仿宋_GBK"/>
        <family val="4"/>
        <charset val="134"/>
      </rPr>
      <t>前期_x000D_</t>
    </r>
  </si>
  <si>
    <r>
      <rPr>
        <sz val="10"/>
        <rFont val="方正仿宋_GBK"/>
        <family val="4"/>
        <charset val="134"/>
      </rPr>
      <t>区教委_x000D_</t>
    </r>
  </si>
  <si>
    <r>
      <rPr>
        <sz val="10"/>
        <rFont val="方正仿宋_GBK"/>
        <family val="4"/>
        <charset val="134"/>
      </rPr>
      <t>建北公司_x000D_</t>
    </r>
  </si>
  <si>
    <r>
      <rPr>
        <sz val="10"/>
        <rFont val="方正仿宋_GBK"/>
        <family val="4"/>
        <charset val="134"/>
      </rPr>
      <t>完成可研编制_x000D_</t>
    </r>
  </si>
  <si>
    <r>
      <rPr>
        <sz val="10"/>
        <rFont val="方正仿宋_GBK"/>
        <family val="4"/>
        <charset val="134"/>
      </rPr>
      <t>五宝镇万马路（二期）_x000D_</t>
    </r>
  </si>
  <si>
    <r>
      <rPr>
        <sz val="10"/>
        <rFont val="方正仿宋_GBK"/>
        <family val="4"/>
        <charset val="134"/>
      </rPr>
      <t>果园港五宝连接线_x000D_</t>
    </r>
  </si>
  <si>
    <r>
      <rPr>
        <sz val="10"/>
        <rFont val="方正仿宋_GBK"/>
        <family val="4"/>
        <charset val="134"/>
      </rPr>
      <t>前期研究_x000D_</t>
    </r>
  </si>
  <si>
    <r>
      <rPr>
        <sz val="10"/>
        <rFont val="方正仿宋_GBK"/>
        <family val="4"/>
        <charset val="134"/>
      </rPr>
      <t>五宝小镇田园人居组团基础设施项目</t>
    </r>
  </si>
  <si>
    <r>
      <rPr>
        <sz val="10"/>
        <rFont val="方正仿宋_GBK"/>
        <family val="4"/>
        <charset val="134"/>
      </rPr>
      <t>五宝镇纵一路_x000D_</t>
    </r>
  </si>
  <si>
    <r>
      <rPr>
        <sz val="10"/>
        <rFont val="方正仿宋_GBK"/>
        <family val="4"/>
        <charset val="134"/>
      </rPr>
      <t>五宝镇纵二路_x000D_</t>
    </r>
  </si>
  <si>
    <r>
      <rPr>
        <sz val="10"/>
        <rFont val="方正仿宋_GBK"/>
        <family val="4"/>
        <charset val="134"/>
      </rPr>
      <t>南部污水处理厂修建_x000D_</t>
    </r>
  </si>
  <si>
    <r>
      <rPr>
        <sz val="10"/>
        <rFont val="方正仿宋_GBK"/>
        <family val="4"/>
        <charset val="134"/>
      </rPr>
      <t>区中医院_x000D_</t>
    </r>
  </si>
  <si>
    <r>
      <rPr>
        <sz val="10"/>
        <rFont val="方正仿宋_GBK"/>
        <family val="4"/>
        <charset val="134"/>
      </rPr>
      <t>海尔路上半段等</t>
    </r>
    <r>
      <rPr>
        <sz val="10"/>
        <rFont val="Times New Roman"/>
        <family val="1"/>
      </rPr>
      <t>3</t>
    </r>
    <r>
      <rPr>
        <sz val="10"/>
        <rFont val="方正仿宋_GBK"/>
        <family val="4"/>
        <charset val="134"/>
      </rPr>
      <t>条道路人行道品质提升工程</t>
    </r>
  </si>
  <si>
    <r>
      <rPr>
        <sz val="10"/>
        <rFont val="方正仿宋_GBK"/>
        <family val="4"/>
        <charset val="134"/>
      </rPr>
      <t>完成前期</t>
    </r>
  </si>
  <si>
    <r>
      <rPr>
        <sz val="10"/>
        <rFont val="方正仿宋_GBK"/>
        <family val="4"/>
        <charset val="134"/>
      </rPr>
      <t>庆云路至五简路上跨匝道建设工程</t>
    </r>
  </si>
  <si>
    <r>
      <rPr>
        <sz val="10"/>
        <rFont val="方正仿宋_GBK"/>
        <family val="4"/>
        <charset val="134"/>
      </rPr>
      <t>江北嘴管委办</t>
    </r>
  </si>
  <si>
    <r>
      <rPr>
        <sz val="10"/>
        <rFont val="方正仿宋_GBK"/>
        <family val="4"/>
        <charset val="134"/>
      </rPr>
      <t>开展方案设计</t>
    </r>
  </si>
  <si>
    <r>
      <rPr>
        <sz val="10"/>
        <rFont val="方正仿宋_GBK"/>
        <family val="4"/>
        <charset val="134"/>
      </rPr>
      <t>北城路至江北城大街下穿隧道工程</t>
    </r>
  </si>
  <si>
    <r>
      <rPr>
        <sz val="10"/>
        <rFont val="方正仿宋_GBK"/>
        <family val="4"/>
        <charset val="134"/>
      </rPr>
      <t>完成前期策划</t>
    </r>
  </si>
  <si>
    <r>
      <rPr>
        <sz val="10"/>
        <rFont val="方正仿宋_GBK"/>
        <family val="4"/>
        <charset val="134"/>
      </rPr>
      <t>江北城北大街景观提升工程</t>
    </r>
  </si>
  <si>
    <r>
      <rPr>
        <sz val="10"/>
        <rFont val="方正仿宋_GBK"/>
        <family val="4"/>
        <charset val="134"/>
      </rPr>
      <t>完成前期工作，达到主体招标条件</t>
    </r>
  </si>
  <si>
    <r>
      <rPr>
        <sz val="10"/>
        <rFont val="方正仿宋_GBK"/>
        <family val="4"/>
        <charset val="134"/>
      </rPr>
      <t>五里坪片区整治</t>
    </r>
  </si>
  <si>
    <r>
      <rPr>
        <sz val="10"/>
        <rFont val="方正仿宋_GBK"/>
        <family val="4"/>
        <charset val="134"/>
      </rPr>
      <t>铁山坪街道</t>
    </r>
  </si>
  <si>
    <r>
      <rPr>
        <sz val="10"/>
        <rFont val="方正仿宋_GBK"/>
        <family val="4"/>
        <charset val="134"/>
      </rPr>
      <t>前期</t>
    </r>
    <r>
      <rPr>
        <sz val="11"/>
        <color theme="1"/>
        <rFont val="宋体"/>
        <family val="2"/>
        <charset val="134"/>
        <scheme val="minor"/>
      </rPr>
      <t/>
    </r>
  </si>
  <si>
    <r>
      <rPr>
        <sz val="10"/>
        <rFont val="方正仿宋_GBK"/>
        <family val="4"/>
        <charset val="134"/>
      </rPr>
      <t>区应急局</t>
    </r>
  </si>
  <si>
    <r>
      <rPr>
        <sz val="10"/>
        <rFont val="方正仿宋_GBK"/>
        <family val="4"/>
        <charset val="134"/>
      </rPr>
      <t>江北嘴交通组织优化工程</t>
    </r>
  </si>
  <si>
    <r>
      <rPr>
        <sz val="10"/>
        <rFont val="方正仿宋_GBK"/>
        <family val="4"/>
        <charset val="134"/>
      </rPr>
      <t>江北区</t>
    </r>
    <r>
      <rPr>
        <sz val="10"/>
        <rFont val="Times New Roman"/>
        <family val="1"/>
      </rPr>
      <t>“</t>
    </r>
    <r>
      <rPr>
        <sz val="10"/>
        <rFont val="方正仿宋_GBK"/>
        <family val="4"/>
        <charset val="134"/>
      </rPr>
      <t>三</t>
    </r>
    <r>
      <rPr>
        <sz val="10"/>
        <rFont val="Times New Roman"/>
        <family val="1"/>
      </rPr>
      <t>·</t>
    </r>
    <r>
      <rPr>
        <sz val="10"/>
        <rFont val="方正仿宋_GBK"/>
        <family val="4"/>
        <charset val="134"/>
      </rPr>
      <t>三一</t>
    </r>
    <r>
      <rPr>
        <sz val="10"/>
        <rFont val="Times New Roman"/>
        <family val="1"/>
      </rPr>
      <t>”</t>
    </r>
    <r>
      <rPr>
        <sz val="10"/>
        <rFont val="方正仿宋_GBK"/>
        <family val="4"/>
        <charset val="134"/>
      </rPr>
      <t>惨案死难志士群葬墓地暨江北区革命烈士纪念堂保护性改建工程</t>
    </r>
  </si>
  <si>
    <r>
      <rPr>
        <sz val="10"/>
        <rFont val="方正仿宋_GBK"/>
        <family val="4"/>
        <charset val="134"/>
      </rPr>
      <t>区文化旅游委</t>
    </r>
  </si>
  <si>
    <r>
      <rPr>
        <sz val="10"/>
        <rFont val="方正黑体_GBK"/>
        <family val="4"/>
        <charset val="134"/>
      </rPr>
      <t>序号_x000D_</t>
    </r>
  </si>
  <si>
    <r>
      <rPr>
        <sz val="10"/>
        <rFont val="方正黑体_GBK"/>
        <family val="4"/>
        <charset val="134"/>
      </rPr>
      <t>总投资_x000D_</t>
    </r>
  </si>
  <si>
    <r>
      <rPr>
        <sz val="10"/>
        <rFont val="方正仿宋_GBK"/>
        <family val="4"/>
        <charset val="134"/>
      </rPr>
      <t>区市政所</t>
    </r>
  </si>
  <si>
    <r>
      <rPr>
        <sz val="10"/>
        <rFont val="方正仿宋_GBK"/>
        <family val="4"/>
        <charset val="134"/>
      </rPr>
      <t>（</t>
    </r>
    <r>
      <rPr>
        <sz val="10"/>
        <rFont val="Times New Roman"/>
        <family val="1"/>
      </rPr>
      <t>2</t>
    </r>
    <r>
      <rPr>
        <sz val="10"/>
        <rFont val="方正仿宋_GBK"/>
        <family val="4"/>
        <charset val="134"/>
      </rPr>
      <t>）</t>
    </r>
  </si>
  <si>
    <r>
      <rPr>
        <sz val="10"/>
        <rFont val="方正仿宋_GBK"/>
        <family val="4"/>
        <charset val="134"/>
      </rPr>
      <t>（</t>
    </r>
    <r>
      <rPr>
        <sz val="10"/>
        <rFont val="Times New Roman"/>
        <family val="1"/>
      </rPr>
      <t>3</t>
    </r>
    <r>
      <rPr>
        <sz val="10"/>
        <rFont val="方正仿宋_GBK"/>
        <family val="4"/>
        <charset val="134"/>
      </rPr>
      <t>）</t>
    </r>
  </si>
  <si>
    <r>
      <rPr>
        <sz val="10"/>
        <rFont val="方正仿宋_GBK"/>
        <family val="4"/>
        <charset val="134"/>
      </rPr>
      <t>（</t>
    </r>
    <r>
      <rPr>
        <sz val="10"/>
        <rFont val="Times New Roman"/>
        <family val="1"/>
      </rPr>
      <t>4</t>
    </r>
    <r>
      <rPr>
        <sz val="10"/>
        <rFont val="方正仿宋_GBK"/>
        <family val="4"/>
        <charset val="134"/>
      </rPr>
      <t>）</t>
    </r>
  </si>
  <si>
    <r>
      <rPr>
        <sz val="10"/>
        <rFont val="方正仿宋_GBK"/>
        <family val="4"/>
        <charset val="134"/>
      </rPr>
      <t>（</t>
    </r>
    <r>
      <rPr>
        <sz val="10"/>
        <rFont val="Times New Roman"/>
        <family val="1"/>
      </rPr>
      <t>5</t>
    </r>
    <r>
      <rPr>
        <sz val="10"/>
        <rFont val="方正仿宋_GBK"/>
        <family val="4"/>
        <charset val="134"/>
      </rPr>
      <t>）</t>
    </r>
  </si>
  <si>
    <r>
      <rPr>
        <sz val="10"/>
        <rFont val="方正仿宋_GBK"/>
        <family val="4"/>
        <charset val="134"/>
      </rPr>
      <t>（</t>
    </r>
    <r>
      <rPr>
        <sz val="10"/>
        <rFont val="Times New Roman"/>
        <family val="1"/>
      </rPr>
      <t>6</t>
    </r>
    <r>
      <rPr>
        <sz val="10"/>
        <rFont val="方正仿宋_GBK"/>
        <family val="4"/>
        <charset val="134"/>
      </rPr>
      <t>）</t>
    </r>
  </si>
  <si>
    <r>
      <rPr>
        <sz val="10"/>
        <rFont val="方正仿宋_GBK"/>
        <family val="4"/>
        <charset val="134"/>
      </rPr>
      <t>（</t>
    </r>
    <r>
      <rPr>
        <sz val="10"/>
        <rFont val="Times New Roman"/>
        <family val="1"/>
      </rPr>
      <t>7</t>
    </r>
    <r>
      <rPr>
        <sz val="10"/>
        <rFont val="方正仿宋_GBK"/>
        <family val="4"/>
        <charset val="134"/>
      </rPr>
      <t>）</t>
    </r>
  </si>
  <si>
    <r>
      <rPr>
        <sz val="10"/>
        <rFont val="方正仿宋_GBK"/>
        <family val="4"/>
        <charset val="134"/>
      </rPr>
      <t>（</t>
    </r>
    <r>
      <rPr>
        <sz val="10"/>
        <rFont val="Times New Roman"/>
        <family val="1"/>
      </rPr>
      <t>8</t>
    </r>
    <r>
      <rPr>
        <sz val="10"/>
        <rFont val="方正仿宋_GBK"/>
        <family val="4"/>
        <charset val="134"/>
      </rPr>
      <t>）</t>
    </r>
  </si>
  <si>
    <r>
      <rPr>
        <sz val="10"/>
        <rFont val="方正仿宋_GBK"/>
        <family val="4"/>
        <charset val="134"/>
      </rPr>
      <t>（</t>
    </r>
    <r>
      <rPr>
        <sz val="10"/>
        <rFont val="Times New Roman"/>
        <family val="1"/>
      </rPr>
      <t>9</t>
    </r>
    <r>
      <rPr>
        <sz val="10"/>
        <rFont val="方正仿宋_GBK"/>
        <family val="4"/>
        <charset val="134"/>
      </rPr>
      <t>）</t>
    </r>
  </si>
  <si>
    <r>
      <rPr>
        <sz val="10"/>
        <rFont val="方正仿宋_GBK"/>
        <family val="4"/>
        <charset val="134"/>
      </rPr>
      <t>（</t>
    </r>
    <r>
      <rPr>
        <sz val="10"/>
        <rFont val="Times New Roman"/>
        <family val="1"/>
      </rPr>
      <t>10</t>
    </r>
    <r>
      <rPr>
        <sz val="10"/>
        <rFont val="方正仿宋_GBK"/>
        <family val="4"/>
        <charset val="134"/>
      </rPr>
      <t>）</t>
    </r>
  </si>
  <si>
    <r>
      <rPr>
        <sz val="10"/>
        <rFont val="方正仿宋_GBK"/>
        <family val="4"/>
        <charset val="134"/>
      </rPr>
      <t>（</t>
    </r>
    <r>
      <rPr>
        <sz val="10"/>
        <rFont val="Times New Roman"/>
        <family val="1"/>
      </rPr>
      <t>11</t>
    </r>
    <r>
      <rPr>
        <sz val="10"/>
        <rFont val="方正仿宋_GBK"/>
        <family val="4"/>
        <charset val="134"/>
      </rPr>
      <t>）</t>
    </r>
  </si>
  <si>
    <r>
      <rPr>
        <sz val="10"/>
        <rFont val="方正仿宋_GBK"/>
        <family val="4"/>
        <charset val="134"/>
      </rPr>
      <t>（</t>
    </r>
    <r>
      <rPr>
        <sz val="10"/>
        <rFont val="Times New Roman"/>
        <family val="1"/>
      </rPr>
      <t>12</t>
    </r>
    <r>
      <rPr>
        <sz val="10"/>
        <rFont val="方正仿宋_GBK"/>
        <family val="4"/>
        <charset val="134"/>
      </rPr>
      <t>）</t>
    </r>
  </si>
  <si>
    <r>
      <rPr>
        <sz val="10"/>
        <rFont val="方正仿宋_GBK"/>
        <family val="4"/>
        <charset val="134"/>
      </rPr>
      <t>（</t>
    </r>
    <r>
      <rPr>
        <sz val="10"/>
        <rFont val="Times New Roman"/>
        <family val="1"/>
      </rPr>
      <t>13</t>
    </r>
    <r>
      <rPr>
        <sz val="10"/>
        <rFont val="方正仿宋_GBK"/>
        <family val="4"/>
        <charset val="134"/>
      </rPr>
      <t>）</t>
    </r>
  </si>
  <si>
    <r>
      <rPr>
        <sz val="10"/>
        <rFont val="方正仿宋_GBK"/>
        <family val="4"/>
        <charset val="134"/>
      </rPr>
      <t>（</t>
    </r>
    <r>
      <rPr>
        <sz val="10"/>
        <rFont val="Times New Roman"/>
        <family val="1"/>
      </rPr>
      <t>14</t>
    </r>
    <r>
      <rPr>
        <sz val="10"/>
        <rFont val="方正仿宋_GBK"/>
        <family val="4"/>
        <charset val="134"/>
      </rPr>
      <t>）</t>
    </r>
  </si>
  <si>
    <r>
      <rPr>
        <sz val="10"/>
        <rFont val="方正仿宋_GBK"/>
        <family val="4"/>
        <charset val="134"/>
      </rPr>
      <t>完成施工图设计_x000D_</t>
    </r>
  </si>
  <si>
    <r>
      <rPr>
        <sz val="10"/>
        <rFont val="方正仿宋_GBK"/>
        <family val="4"/>
        <charset val="134"/>
      </rPr>
      <t>完成概算_x000D_</t>
    </r>
  </si>
  <si>
    <r>
      <rPr>
        <sz val="10"/>
        <rFont val="方正仿宋_GBK"/>
        <family val="4"/>
        <charset val="134"/>
      </rPr>
      <t>完成概算</t>
    </r>
  </si>
  <si>
    <r>
      <rPr>
        <sz val="10"/>
        <rFont val="方正仿宋_GBK"/>
        <family val="4"/>
        <charset val="134"/>
      </rPr>
      <t>五宝镇干坝生态修复项目_x000D_</t>
    </r>
  </si>
  <si>
    <r>
      <rPr>
        <sz val="10"/>
        <rFont val="方正仿宋_GBK"/>
        <family val="4"/>
        <charset val="134"/>
      </rPr>
      <t>干坝村田园综合体产业用房项目_x000D_</t>
    </r>
  </si>
  <si>
    <r>
      <rPr>
        <sz val="10"/>
        <rFont val="方正仿宋_GBK"/>
        <family val="4"/>
        <charset val="134"/>
      </rPr>
      <t>（</t>
    </r>
    <r>
      <rPr>
        <sz val="10"/>
        <rFont val="Times New Roman"/>
        <family val="1"/>
      </rPr>
      <t>3）</t>
    </r>
    <r>
      <rPr>
        <sz val="10"/>
        <rFont val="方正仿宋_GBK"/>
        <family val="4"/>
        <charset val="134"/>
      </rPr>
      <t/>
    </r>
  </si>
  <si>
    <r>
      <rPr>
        <sz val="10"/>
        <rFont val="方正仿宋_GBK"/>
        <family val="4"/>
        <charset val="134"/>
      </rPr>
      <t>（</t>
    </r>
    <r>
      <rPr>
        <sz val="10"/>
        <rFont val="Times New Roman"/>
        <family val="1"/>
      </rPr>
      <t>4）</t>
    </r>
    <r>
      <rPr>
        <sz val="10"/>
        <rFont val="方正仿宋_GBK"/>
        <family val="4"/>
        <charset val="134"/>
      </rPr>
      <t/>
    </r>
  </si>
  <si>
    <r>
      <rPr>
        <sz val="10"/>
        <rFont val="方正仿宋_GBK"/>
        <family val="4"/>
        <charset val="134"/>
      </rPr>
      <t>（</t>
    </r>
    <r>
      <rPr>
        <sz val="10"/>
        <rFont val="Times New Roman"/>
        <family val="1"/>
      </rPr>
      <t>5）</t>
    </r>
    <r>
      <rPr>
        <sz val="10"/>
        <rFont val="方正仿宋_GBK"/>
        <family val="4"/>
        <charset val="134"/>
      </rPr>
      <t/>
    </r>
  </si>
  <si>
    <r>
      <rPr>
        <sz val="10"/>
        <rFont val="方正仿宋_GBK"/>
        <family val="4"/>
        <charset val="134"/>
      </rPr>
      <t>（</t>
    </r>
    <r>
      <rPr>
        <sz val="10"/>
        <rFont val="Times New Roman"/>
        <family val="1"/>
      </rPr>
      <t>6）</t>
    </r>
    <r>
      <rPr>
        <sz val="10"/>
        <rFont val="方正仿宋_GBK"/>
        <family val="4"/>
        <charset val="134"/>
      </rPr>
      <t/>
    </r>
  </si>
  <si>
    <r>
      <rPr>
        <sz val="10"/>
        <rFont val="方正仿宋_GBK"/>
        <family val="4"/>
        <charset val="134"/>
      </rPr>
      <t>（</t>
    </r>
    <r>
      <rPr>
        <sz val="10"/>
        <rFont val="Times New Roman"/>
        <family val="1"/>
      </rPr>
      <t>7）</t>
    </r>
    <r>
      <rPr>
        <sz val="10"/>
        <rFont val="方正仿宋_GBK"/>
        <family val="4"/>
        <charset val="134"/>
      </rPr>
      <t/>
    </r>
  </si>
  <si>
    <r>
      <rPr>
        <sz val="10"/>
        <rFont val="方正仿宋_GBK"/>
        <family val="4"/>
        <charset val="134"/>
      </rPr>
      <t>（</t>
    </r>
    <r>
      <rPr>
        <sz val="10"/>
        <rFont val="Times New Roman"/>
        <family val="1"/>
      </rPr>
      <t>8）</t>
    </r>
    <r>
      <rPr>
        <sz val="10"/>
        <rFont val="方正仿宋_GBK"/>
        <family val="4"/>
        <charset val="134"/>
      </rPr>
      <t/>
    </r>
  </si>
  <si>
    <r>
      <rPr>
        <sz val="10"/>
        <rFont val="方正仿宋_GBK"/>
        <family val="4"/>
        <charset val="134"/>
      </rPr>
      <t>（</t>
    </r>
    <r>
      <rPr>
        <sz val="10"/>
        <rFont val="Times New Roman"/>
        <family val="1"/>
      </rPr>
      <t>9）</t>
    </r>
    <r>
      <rPr>
        <sz val="10"/>
        <rFont val="方正仿宋_GBK"/>
        <family val="4"/>
        <charset val="134"/>
      </rPr>
      <t/>
    </r>
  </si>
  <si>
    <r>
      <rPr>
        <sz val="10"/>
        <rFont val="方正仿宋_GBK"/>
        <family val="4"/>
        <charset val="134"/>
      </rPr>
      <t>（</t>
    </r>
    <r>
      <rPr>
        <sz val="10"/>
        <rFont val="Times New Roman"/>
        <family val="1"/>
      </rPr>
      <t>1</t>
    </r>
    <r>
      <rPr>
        <sz val="10"/>
        <rFont val="方正仿宋_GBK"/>
        <family val="4"/>
        <charset val="134"/>
      </rPr>
      <t>）</t>
    </r>
  </si>
  <si>
    <r>
      <rPr>
        <sz val="10"/>
        <rFont val="方正仿宋_GBK"/>
        <family val="4"/>
        <charset val="134"/>
      </rPr>
      <t>完成可研批复</t>
    </r>
  </si>
  <si>
    <r>
      <rPr>
        <sz val="10"/>
        <rFont val="方正仿宋_GBK"/>
        <family val="4"/>
        <charset val="134"/>
      </rPr>
      <t>港城西路下穿道路工程</t>
    </r>
  </si>
  <si>
    <r>
      <rPr>
        <sz val="10"/>
        <rFont val="方正仿宋_GBK"/>
        <family val="4"/>
        <charset val="134"/>
      </rPr>
      <t>区商圈办_x000D_</t>
    </r>
  </si>
  <si>
    <r>
      <rPr>
        <sz val="10"/>
        <rFont val="方正仿宋_GBK"/>
        <family val="4"/>
        <charset val="134"/>
      </rPr>
      <t>北滨路东延伸段（二期）_x000D_</t>
    </r>
    <phoneticPr fontId="8" type="noConversion"/>
  </si>
  <si>
    <r>
      <rPr>
        <sz val="10"/>
        <rFont val="方正仿宋_GBK"/>
        <family val="4"/>
        <charset val="134"/>
      </rPr>
      <t>储备</t>
    </r>
  </si>
  <si>
    <r>
      <rPr>
        <sz val="10"/>
        <rFont val="方正仿宋_GBK"/>
        <family val="4"/>
        <charset val="134"/>
      </rPr>
      <t>区交通局_x000D_</t>
    </r>
    <phoneticPr fontId="8" type="noConversion"/>
  </si>
  <si>
    <r>
      <rPr>
        <sz val="10"/>
        <rFont val="方正仿宋_GBK"/>
        <family val="4"/>
        <charset val="134"/>
      </rPr>
      <t>海尔路改扩建（唐栋立交至唐家沱段）_x000D_</t>
    </r>
    <phoneticPr fontId="8" type="noConversion"/>
  </si>
  <si>
    <r>
      <rPr>
        <sz val="10"/>
        <rFont val="方正仿宋_GBK"/>
        <family val="4"/>
        <charset val="134"/>
      </rPr>
      <t>铜锣峡隧道工程</t>
    </r>
    <phoneticPr fontId="7" type="noConversion"/>
  </si>
  <si>
    <r>
      <rPr>
        <sz val="10"/>
        <rFont val="方正仿宋_GBK"/>
        <family val="4"/>
        <charset val="134"/>
      </rPr>
      <t>五星南路道路工程</t>
    </r>
    <phoneticPr fontId="7" type="noConversion"/>
  </si>
  <si>
    <r>
      <rPr>
        <sz val="10"/>
        <rFont val="方正仿宋_GBK"/>
        <family val="4"/>
        <charset val="134"/>
      </rPr>
      <t>望江隧道工程</t>
    </r>
    <phoneticPr fontId="7" type="noConversion"/>
  </si>
  <si>
    <r>
      <rPr>
        <sz val="10"/>
        <rFont val="方正仿宋_GBK"/>
        <family val="4"/>
        <charset val="134"/>
      </rPr>
      <t>花红湾隧道工程</t>
    </r>
    <phoneticPr fontId="7" type="noConversion"/>
  </si>
  <si>
    <r>
      <rPr>
        <sz val="10"/>
        <rFont val="方正仿宋_GBK"/>
        <family val="4"/>
        <charset val="134"/>
      </rPr>
      <t>东方港湾北侧道路工程</t>
    </r>
    <phoneticPr fontId="7" type="noConversion"/>
  </si>
  <si>
    <r>
      <rPr>
        <sz val="10"/>
        <rFont val="方正仿宋_GBK"/>
        <family val="4"/>
        <charset val="134"/>
      </rPr>
      <t>港航家园西侧道路工程</t>
    </r>
    <phoneticPr fontId="7" type="noConversion"/>
  </si>
  <si>
    <r>
      <rPr>
        <sz val="10"/>
        <rFont val="方正仿宋_GBK"/>
        <family val="4"/>
        <charset val="134"/>
      </rPr>
      <t>区住房城乡建委
（区研发中心）</t>
    </r>
    <phoneticPr fontId="7" type="noConversion"/>
  </si>
  <si>
    <r>
      <rPr>
        <sz val="10"/>
        <rFont val="方正仿宋_GBK"/>
        <family val="4"/>
        <charset val="134"/>
      </rPr>
      <t>江北区内环快速路交通和市政环卫设施还建房建设工程</t>
    </r>
  </si>
  <si>
    <r>
      <rPr>
        <sz val="10"/>
        <rFont val="方正仿宋_GBK"/>
        <family val="4"/>
        <charset val="134"/>
      </rPr>
      <t>区城市管理局</t>
    </r>
  </si>
  <si>
    <r>
      <rPr>
        <sz val="10"/>
        <rFont val="方正仿宋_GBK"/>
        <family val="4"/>
        <charset val="134"/>
      </rPr>
      <t>聚城公司</t>
    </r>
  </si>
  <si>
    <r>
      <rPr>
        <sz val="10"/>
        <rFont val="方正仿宋_GBK"/>
        <family val="4"/>
        <charset val="134"/>
      </rPr>
      <t>完成前期工作</t>
    </r>
    <phoneticPr fontId="7" type="noConversion"/>
  </si>
  <si>
    <r>
      <rPr>
        <sz val="10"/>
        <rFont val="方正仿宋_GBK"/>
        <family val="4"/>
        <charset val="134"/>
      </rPr>
      <t>观音桥商圈环道更新改造及慢行系统提升工程_x000D_</t>
    </r>
    <phoneticPr fontId="8" type="noConversion"/>
  </si>
  <si>
    <r>
      <rPr>
        <sz val="10"/>
        <rFont val="方正仿宋_GBK"/>
        <family val="4"/>
        <charset val="134"/>
      </rPr>
      <t>区商圈办_x000D_</t>
    </r>
    <phoneticPr fontId="8" type="noConversion"/>
  </si>
  <si>
    <r>
      <rPr>
        <sz val="10"/>
        <rFont val="方正仿宋_GBK"/>
        <family val="4"/>
        <charset val="134"/>
      </rPr>
      <t>区城市管理局</t>
    </r>
    <phoneticPr fontId="7" type="noConversion"/>
  </si>
  <si>
    <r>
      <rPr>
        <sz val="10"/>
        <rFont val="方正仿宋_GBK"/>
        <family val="4"/>
        <charset val="134"/>
      </rPr>
      <t>区市政所</t>
    </r>
    <phoneticPr fontId="7" type="noConversion"/>
  </si>
  <si>
    <r>
      <rPr>
        <sz val="10"/>
        <rFont val="方正仿宋_GBK"/>
        <family val="4"/>
        <charset val="134"/>
      </rPr>
      <t>江北区重要干道路面检测及车行道品质提升工程</t>
    </r>
    <phoneticPr fontId="7" type="noConversion"/>
  </si>
  <si>
    <r>
      <rPr>
        <sz val="10"/>
        <rFont val="方正仿宋_GBK"/>
        <family val="4"/>
        <charset val="134"/>
      </rPr>
      <t>北滨路西延伸段</t>
    </r>
    <phoneticPr fontId="7" type="noConversion"/>
  </si>
  <si>
    <r>
      <rPr>
        <sz val="10"/>
        <rFont val="方正仿宋_GBK"/>
        <family val="4"/>
        <charset val="134"/>
      </rPr>
      <t>完成方案研究</t>
    </r>
    <phoneticPr fontId="7" type="noConversion"/>
  </si>
  <si>
    <r>
      <rPr>
        <sz val="10"/>
        <rFont val="方正仿宋_GBK"/>
        <family val="4"/>
        <charset val="134"/>
      </rPr>
      <t>方案深化论证</t>
    </r>
    <phoneticPr fontId="7" type="noConversion"/>
  </si>
  <si>
    <r>
      <rPr>
        <sz val="10"/>
        <rFont val="方正仿宋_GBK"/>
        <family val="4"/>
        <charset val="134"/>
      </rPr>
      <t>完成初步设计</t>
    </r>
    <phoneticPr fontId="8" type="noConversion"/>
  </si>
  <si>
    <r>
      <rPr>
        <sz val="10"/>
        <rFont val="方正仿宋_GBK"/>
        <family val="4"/>
        <charset val="134"/>
      </rPr>
      <t>蜀都中学东侧周边道路</t>
    </r>
    <phoneticPr fontId="7" type="noConversion"/>
  </si>
  <si>
    <r>
      <rPr>
        <sz val="10"/>
        <rFont val="方正仿宋_GBK"/>
        <family val="4"/>
        <charset val="134"/>
      </rPr>
      <t>（</t>
    </r>
    <r>
      <rPr>
        <sz val="10"/>
        <rFont val="Times New Roman"/>
        <family val="1"/>
      </rPr>
      <t>1</t>
    </r>
    <r>
      <rPr>
        <sz val="10"/>
        <rFont val="方正仿宋_GBK"/>
        <family val="4"/>
        <charset val="134"/>
      </rPr>
      <t>）</t>
    </r>
    <phoneticPr fontId="7" type="noConversion"/>
  </si>
  <si>
    <r>
      <rPr>
        <sz val="10"/>
        <rFont val="方正仿宋_GBK"/>
        <family val="4"/>
        <charset val="134"/>
      </rPr>
      <t>前期</t>
    </r>
    <phoneticPr fontId="7" type="noConversion"/>
  </si>
  <si>
    <r>
      <rPr>
        <sz val="10"/>
        <rFont val="方正仿宋_GBK"/>
        <family val="4"/>
        <charset val="134"/>
      </rPr>
      <t>港城园区</t>
    </r>
    <r>
      <rPr>
        <sz val="10"/>
        <rFont val="Times New Roman"/>
        <family val="1"/>
      </rPr>
      <t>B</t>
    </r>
    <r>
      <rPr>
        <sz val="10"/>
        <rFont val="方正仿宋_GBK"/>
        <family val="4"/>
        <charset val="134"/>
      </rPr>
      <t>区东区地块整治</t>
    </r>
    <phoneticPr fontId="7" type="noConversion"/>
  </si>
  <si>
    <r>
      <rPr>
        <sz val="10"/>
        <rFont val="方正仿宋_GBK"/>
        <family val="4"/>
        <charset val="134"/>
      </rPr>
      <t>（</t>
    </r>
    <r>
      <rPr>
        <sz val="10"/>
        <rFont val="Times New Roman"/>
        <family val="1"/>
      </rPr>
      <t>1</t>
    </r>
    <r>
      <rPr>
        <sz val="10"/>
        <rFont val="宋体"/>
        <family val="3"/>
        <charset val="134"/>
      </rPr>
      <t>）</t>
    </r>
    <r>
      <rPr>
        <sz val="10"/>
        <rFont val="方正仿宋_GBK"/>
        <family val="4"/>
        <charset val="134"/>
      </rPr>
      <t/>
    </r>
    <phoneticPr fontId="7" type="noConversion"/>
  </si>
  <si>
    <r>
      <rPr>
        <sz val="10"/>
        <rFont val="方正仿宋_GBK"/>
        <family val="4"/>
        <charset val="134"/>
      </rPr>
      <t>港城园区</t>
    </r>
    <r>
      <rPr>
        <sz val="10"/>
        <rFont val="Times New Roman"/>
        <family val="1"/>
      </rPr>
      <t>B</t>
    </r>
    <r>
      <rPr>
        <sz val="10"/>
        <rFont val="方正仿宋_GBK"/>
        <family val="4"/>
        <charset val="134"/>
      </rPr>
      <t>区东区道路工程</t>
    </r>
    <phoneticPr fontId="7" type="noConversion"/>
  </si>
  <si>
    <r>
      <rPr>
        <sz val="10"/>
        <rFont val="方正仿宋_GBK"/>
        <family val="4"/>
        <charset val="134"/>
      </rPr>
      <t>推进方案设计</t>
    </r>
  </si>
  <si>
    <r>
      <rPr>
        <sz val="10"/>
        <rFont val="方正仿宋_GBK"/>
        <family val="4"/>
        <charset val="134"/>
      </rPr>
      <t>港城园区</t>
    </r>
    <r>
      <rPr>
        <sz val="10"/>
        <rFont val="Times New Roman"/>
        <family val="1"/>
      </rPr>
      <t>B</t>
    </r>
    <r>
      <rPr>
        <sz val="10"/>
        <rFont val="方正仿宋_GBK"/>
        <family val="4"/>
        <charset val="134"/>
      </rPr>
      <t>区东区土地整治工程</t>
    </r>
    <phoneticPr fontId="7" type="noConversion"/>
  </si>
  <si>
    <r>
      <rPr>
        <sz val="10"/>
        <rFont val="方正仿宋_GBK"/>
        <family val="4"/>
        <charset val="134"/>
      </rPr>
      <t>港城园区</t>
    </r>
    <r>
      <rPr>
        <sz val="10"/>
        <rFont val="Times New Roman"/>
        <family val="1"/>
      </rPr>
      <t>B</t>
    </r>
    <r>
      <rPr>
        <sz val="10"/>
        <rFont val="方正仿宋_GBK"/>
        <family val="4"/>
        <charset val="134"/>
      </rPr>
      <t>区东区电力迁改工程</t>
    </r>
    <phoneticPr fontId="7" type="noConversion"/>
  </si>
  <si>
    <r>
      <rPr>
        <sz val="10"/>
        <rFont val="方正仿宋_GBK"/>
        <family val="4"/>
        <charset val="134"/>
      </rPr>
      <t>港城园区</t>
    </r>
    <r>
      <rPr>
        <sz val="10"/>
        <rFont val="Times New Roman"/>
        <family val="1"/>
      </rPr>
      <t>C</t>
    </r>
    <r>
      <rPr>
        <sz val="10"/>
        <rFont val="方正仿宋_GBK"/>
        <family val="4"/>
        <charset val="134"/>
      </rPr>
      <t>区桥溪河南区边坡景观工程</t>
    </r>
    <phoneticPr fontId="7" type="noConversion"/>
  </si>
  <si>
    <r>
      <rPr>
        <sz val="10"/>
        <rFont val="方正仿宋_GBK"/>
        <family val="4"/>
        <charset val="134"/>
      </rPr>
      <t>完成概算</t>
    </r>
    <phoneticPr fontId="7" type="noConversion"/>
  </si>
  <si>
    <r>
      <rPr>
        <sz val="10"/>
        <rFont val="方正仿宋_GBK"/>
        <family val="4"/>
        <charset val="134"/>
      </rPr>
      <t>完成可研编制</t>
    </r>
    <phoneticPr fontId="7" type="noConversion"/>
  </si>
  <si>
    <r>
      <rPr>
        <sz val="10"/>
        <rFont val="方正仿宋_GBK"/>
        <family val="4"/>
        <charset val="134"/>
      </rPr>
      <t>完成可研</t>
    </r>
    <phoneticPr fontId="7" type="noConversion"/>
  </si>
  <si>
    <r>
      <rPr>
        <sz val="10"/>
        <rFont val="方正仿宋_GBK"/>
        <family val="4"/>
        <charset val="134"/>
      </rPr>
      <t>区住房城乡建委
（区城镇排水事务中心）</t>
    </r>
    <phoneticPr fontId="7" type="noConversion"/>
  </si>
  <si>
    <r>
      <rPr>
        <sz val="10"/>
        <rFont val="方正仿宋_GBK"/>
        <family val="4"/>
        <charset val="134"/>
      </rPr>
      <t>重庆市观音桥中学校</t>
    </r>
    <phoneticPr fontId="7" type="noConversion"/>
  </si>
  <si>
    <t>旅游大巴静态停车规划设置</t>
  </si>
  <si>
    <t>区住房城乡建委（区研发中心）</t>
  </si>
  <si>
    <t>城发公司</t>
  </si>
  <si>
    <t>五里店轨道站点提质增效工程（二期）</t>
    <phoneticPr fontId="7" type="noConversion"/>
  </si>
  <si>
    <t>江北区中医院老住院楼改建项目_x000D_</t>
    <phoneticPr fontId="7" type="noConversion"/>
  </si>
  <si>
    <t>江北区中医院康复保健综合大楼三期项目</t>
    <phoneticPr fontId="7" type="noConversion"/>
  </si>
  <si>
    <t>江北区明月山森林防火体系建设项目</t>
    <phoneticPr fontId="7" type="noConversion"/>
  </si>
  <si>
    <t>大石坝原江陵厂电影院片区老旧小区更新改造工程</t>
    <phoneticPr fontId="7" type="noConversion"/>
  </si>
  <si>
    <t>石马河南桥苑片区老旧小区更新改造工程</t>
    <phoneticPr fontId="7" type="noConversion"/>
  </si>
  <si>
    <t>华新街野水沟片区老旧小区更新改造工程</t>
    <phoneticPr fontId="7" type="noConversion"/>
  </si>
  <si>
    <t>大石坝原江陵厂片区老旧小区更新改造工程</t>
    <phoneticPr fontId="7" type="noConversion"/>
  </si>
  <si>
    <t>观音桥商圈周边片区老旧小区更新改造工程</t>
    <phoneticPr fontId="7" type="noConversion"/>
  </si>
  <si>
    <t>观音桥洋河片区老旧小区更新改造工程</t>
    <phoneticPr fontId="7" type="noConversion"/>
  </si>
  <si>
    <t>观音桥鲤鱼池片区老旧小区更新改造工程</t>
    <phoneticPr fontId="7" type="noConversion"/>
  </si>
  <si>
    <t>华新街原嘉化厂片区老旧小区更新改造工程</t>
    <phoneticPr fontId="7" type="noConversion"/>
  </si>
  <si>
    <t>五里店勤俭劳动片区老旧小区更新改造工程</t>
    <phoneticPr fontId="7" type="noConversion"/>
  </si>
  <si>
    <t>江北嘴综合提升工程</t>
    <phoneticPr fontId="7" type="noConversion"/>
  </si>
  <si>
    <t>江北嘴地下贯通工程</t>
    <phoneticPr fontId="7" type="noConversion"/>
  </si>
  <si>
    <t>聚贤街北侧单向匝道建设工程</t>
    <phoneticPr fontId="7" type="noConversion"/>
  </si>
  <si>
    <t>聚贤街商街轴线建设（聚贤金街街区景观环境提升工程）</t>
    <phoneticPr fontId="7" type="noConversion"/>
  </si>
  <si>
    <t>观音桥商圈综合提升工程</t>
    <phoneticPr fontId="7" type="noConversion"/>
  </si>
  <si>
    <t>观音桥步行街改造提升工程_x000D_</t>
    <phoneticPr fontId="8" type="noConversion"/>
  </si>
  <si>
    <t>观音桥商圈嘉陵公园更新改造提升工程_x000D_</t>
    <phoneticPr fontId="7" type="noConversion"/>
  </si>
  <si>
    <r>
      <rPr>
        <sz val="10"/>
        <rFont val="方正仿宋_GBK"/>
        <family val="4"/>
        <charset val="134"/>
      </rPr>
      <t>港城园区</t>
    </r>
    <r>
      <rPr>
        <sz val="10"/>
        <rFont val="Times New Roman"/>
        <family val="1"/>
      </rPr>
      <t>C</t>
    </r>
    <r>
      <rPr>
        <sz val="10"/>
        <rFont val="方正仿宋_GBK"/>
        <family val="4"/>
        <charset val="134"/>
      </rPr>
      <t>区桥溪河南区边坡环境综合整治工程（一期结构部分）</t>
    </r>
    <phoneticPr fontId="7" type="noConversion"/>
  </si>
  <si>
    <r>
      <rPr>
        <sz val="10"/>
        <rFont val="方正仿宋_GBK"/>
        <family val="4"/>
        <charset val="134"/>
      </rPr>
      <t>渝怀铁路涵洞（</t>
    </r>
    <r>
      <rPr>
        <sz val="10"/>
        <rFont val="Times New Roman"/>
        <family val="1"/>
      </rPr>
      <t>K29+724</t>
    </r>
    <r>
      <rPr>
        <sz val="10"/>
        <rFont val="方正仿宋_GBK"/>
        <family val="4"/>
        <charset val="134"/>
      </rPr>
      <t>涵洞、</t>
    </r>
    <r>
      <rPr>
        <sz val="10"/>
        <rFont val="Times New Roman"/>
        <family val="1"/>
      </rPr>
      <t>K29+894</t>
    </r>
    <r>
      <rPr>
        <sz val="10"/>
        <rFont val="方正仿宋_GBK"/>
        <family val="4"/>
        <charset val="134"/>
      </rPr>
      <t>涵洞、</t>
    </r>
    <r>
      <rPr>
        <sz val="10"/>
        <rFont val="Times New Roman"/>
        <family val="1"/>
      </rPr>
      <t>K30+008</t>
    </r>
    <r>
      <rPr>
        <sz val="10"/>
        <rFont val="方正仿宋_GBK"/>
        <family val="4"/>
        <charset val="134"/>
      </rPr>
      <t>涵洞）接长工程</t>
    </r>
    <phoneticPr fontId="7" type="noConversion"/>
  </si>
  <si>
    <t>鹞子丘三路</t>
    <phoneticPr fontId="7" type="noConversion"/>
  </si>
  <si>
    <t>鹞子丘一路</t>
    <phoneticPr fontId="7" type="noConversion"/>
  </si>
  <si>
    <t>鹞子丘二路</t>
    <phoneticPr fontId="7" type="noConversion"/>
  </si>
  <si>
    <t>北大道二期</t>
    <phoneticPr fontId="7" type="noConversion"/>
  </si>
  <si>
    <t>唐桂新城片区基础设施项目</t>
    <phoneticPr fontId="7" type="noConversion"/>
  </si>
  <si>
    <t>唐桂新城唐栋立交工程（二期）_x000D_</t>
    <phoneticPr fontId="7" type="noConversion"/>
  </si>
  <si>
    <t>唐桂新城栋梁半岛东侧支路_x000D_</t>
    <phoneticPr fontId="7" type="noConversion"/>
  </si>
  <si>
    <t>唐桂新城金色花苑西侧道路工程_x000D_</t>
    <phoneticPr fontId="7" type="noConversion"/>
  </si>
  <si>
    <t>唐桂新城滨江公园工程</t>
    <phoneticPr fontId="7" type="noConversion"/>
  </si>
  <si>
    <t>五宝镇明月湖环湖慢行系统及景观项目</t>
    <phoneticPr fontId="7" type="noConversion"/>
  </si>
  <si>
    <t>万缘村土地整治工程_x000D_</t>
    <phoneticPr fontId="7" type="noConversion"/>
  </si>
  <si>
    <t>五宝镇明月湖片区土地整治项目_x000D_</t>
    <phoneticPr fontId="7" type="noConversion"/>
  </si>
  <si>
    <t>五宝休闲山林步道</t>
    <phoneticPr fontId="7" type="noConversion"/>
  </si>
  <si>
    <t>五宝镇横二路道路工程_x000D_</t>
    <phoneticPr fontId="7" type="noConversion"/>
  </si>
  <si>
    <t>五宝镇横一路道路工程_x000D_</t>
    <phoneticPr fontId="7" type="noConversion"/>
  </si>
  <si>
    <t>复五路复线扩建_x000D_</t>
    <phoneticPr fontId="7" type="noConversion"/>
  </si>
  <si>
    <t>郭家沱两座污水提升泵站建设项目</t>
    <phoneticPr fontId="7" type="noConversion"/>
  </si>
  <si>
    <t>铜锣峡管网建设项目</t>
    <phoneticPr fontId="7" type="noConversion"/>
  </si>
  <si>
    <t>江北区主要干道沥青路面及附属设施提档升级工程</t>
    <phoneticPr fontId="7" type="noConversion"/>
  </si>
  <si>
    <t>重庆市第十八中学铁山坪校区新建宿舍楼项目</t>
    <phoneticPr fontId="7" type="noConversion"/>
  </si>
  <si>
    <t>五宝安置房一期项目</t>
    <phoneticPr fontId="7" type="noConversion"/>
  </si>
  <si>
    <r>
      <t>2.</t>
    </r>
    <r>
      <rPr>
        <b/>
        <sz val="10"/>
        <rFont val="方正仿宋_GBK"/>
        <family val="4"/>
        <charset val="134"/>
      </rPr>
      <t>水利项目</t>
    </r>
    <r>
      <rPr>
        <b/>
        <sz val="10"/>
        <rFont val="Times New Roman"/>
        <family val="1"/>
      </rPr>
      <t>1</t>
    </r>
    <r>
      <rPr>
        <b/>
        <sz val="10"/>
        <rFont val="方正仿宋_GBK"/>
        <family val="4"/>
        <charset val="134"/>
      </rPr>
      <t>个</t>
    </r>
    <phoneticPr fontId="7" type="noConversion"/>
  </si>
  <si>
    <r>
      <t>3.</t>
    </r>
    <r>
      <rPr>
        <b/>
        <sz val="10"/>
        <rFont val="方正仿宋_GBK"/>
        <family val="4"/>
        <charset val="134"/>
      </rPr>
      <t>生态环保项目</t>
    </r>
    <r>
      <rPr>
        <b/>
        <sz val="10"/>
        <rFont val="Times New Roman"/>
        <family val="1"/>
      </rPr>
      <t>3</t>
    </r>
    <r>
      <rPr>
        <b/>
        <sz val="10"/>
        <rFont val="方正仿宋_GBK"/>
        <family val="4"/>
        <charset val="134"/>
      </rPr>
      <t>个</t>
    </r>
    <phoneticPr fontId="7" type="noConversion"/>
  </si>
  <si>
    <r>
      <rPr>
        <sz val="10"/>
        <rFont val="方正楷体_GBK"/>
        <family val="4"/>
        <charset val="134"/>
      </rPr>
      <t>（四）其他项目</t>
    </r>
    <r>
      <rPr>
        <sz val="10"/>
        <rFont val="Times New Roman"/>
        <family val="1"/>
      </rPr>
      <t>11</t>
    </r>
    <r>
      <rPr>
        <sz val="10"/>
        <rFont val="方正楷体_GBK"/>
        <family val="4"/>
        <charset val="134"/>
      </rPr>
      <t>个</t>
    </r>
    <phoneticPr fontId="7" type="noConversion"/>
  </si>
  <si>
    <r>
      <t>1.</t>
    </r>
    <r>
      <rPr>
        <b/>
        <sz val="10"/>
        <rFont val="方正仿宋_GBK"/>
        <family val="4"/>
        <charset val="134"/>
      </rPr>
      <t>政权建设项目</t>
    </r>
    <r>
      <rPr>
        <b/>
        <sz val="10"/>
        <rFont val="Times New Roman"/>
        <family val="1"/>
      </rPr>
      <t>4</t>
    </r>
    <r>
      <rPr>
        <b/>
        <sz val="10"/>
        <rFont val="方正仿宋_GBK"/>
        <family val="4"/>
        <charset val="134"/>
      </rPr>
      <t>个</t>
    </r>
    <phoneticPr fontId="7" type="noConversion"/>
  </si>
  <si>
    <r>
      <t>2.</t>
    </r>
    <r>
      <rPr>
        <b/>
        <sz val="10"/>
        <rFont val="方正仿宋_GBK"/>
        <family val="4"/>
        <charset val="134"/>
      </rPr>
      <t>信息系统项目</t>
    </r>
    <r>
      <rPr>
        <b/>
        <sz val="10"/>
        <rFont val="Times New Roman"/>
        <family val="1"/>
      </rPr>
      <t>1</t>
    </r>
    <r>
      <rPr>
        <b/>
        <sz val="10"/>
        <rFont val="方正仿宋_GBK"/>
        <family val="4"/>
        <charset val="134"/>
      </rPr>
      <t>个</t>
    </r>
    <phoneticPr fontId="7" type="noConversion"/>
  </si>
  <si>
    <r>
      <t>3.</t>
    </r>
    <r>
      <rPr>
        <b/>
        <sz val="10"/>
        <rFont val="方正仿宋_GBK"/>
        <family val="4"/>
        <charset val="134"/>
      </rPr>
      <t>城市品质提升项目</t>
    </r>
    <r>
      <rPr>
        <b/>
        <sz val="10"/>
        <rFont val="Times New Roman"/>
        <family val="1"/>
      </rPr>
      <t>6</t>
    </r>
    <r>
      <rPr>
        <b/>
        <sz val="10"/>
        <rFont val="方正仿宋_GBK"/>
        <family val="4"/>
        <charset val="134"/>
      </rPr>
      <t>个</t>
    </r>
    <phoneticPr fontId="7" type="noConversion"/>
  </si>
  <si>
    <t>项目名称</t>
    <phoneticPr fontId="7" type="noConversion"/>
  </si>
  <si>
    <t>重庆市观音桥中学改扩建工程</t>
    <phoneticPr fontId="7" type="noConversion"/>
  </si>
  <si>
    <t>江北区中医院改扩建</t>
    <phoneticPr fontId="7" type="noConversion"/>
  </si>
  <si>
    <t>——</t>
    <phoneticPr fontId="7" type="noConversion"/>
  </si>
  <si>
    <t>大石坝徐悲鸿旧址片区老旧小区更新改造工程</t>
    <phoneticPr fontId="7" type="noConversion"/>
  </si>
  <si>
    <t>观音桥塔坪片区老旧小区更新改造工程</t>
    <phoneticPr fontId="7" type="noConversion"/>
  </si>
  <si>
    <t>五里店合作富强片区老旧小区更新改造工程</t>
    <phoneticPr fontId="7" type="noConversion"/>
  </si>
  <si>
    <t>铁山坪东风船厂片区老旧小区更新改造工程</t>
    <phoneticPr fontId="7" type="noConversion"/>
  </si>
  <si>
    <t>五里店万丰工校片区老旧小区更新改造工程</t>
    <phoneticPr fontId="7" type="noConversion"/>
  </si>
  <si>
    <t>金融博物馆项目</t>
    <phoneticPr fontId="7" type="noConversion"/>
  </si>
  <si>
    <t>观音桥片区基础设施项目</t>
    <phoneticPr fontId="7" type="noConversion"/>
  </si>
  <si>
    <t>鹞子丘五路</t>
    <phoneticPr fontId="7" type="noConversion"/>
  </si>
  <si>
    <t>西大道一期</t>
    <phoneticPr fontId="7" type="noConversion"/>
  </si>
  <si>
    <t>唐桂新城栋梁半岛中央大道_x000D_</t>
    <phoneticPr fontId="7" type="noConversion"/>
  </si>
  <si>
    <t>五宝主题小镇基础设施项目</t>
    <phoneticPr fontId="7" type="noConversion"/>
  </si>
  <si>
    <t>传统民居风貌区修复项目</t>
    <phoneticPr fontId="7" type="noConversion"/>
  </si>
  <si>
    <t>五宝镇环湖一支路_x000D_</t>
    <phoneticPr fontId="7" type="noConversion"/>
  </si>
  <si>
    <t>罗汉河管网建设项目</t>
    <phoneticPr fontId="7" type="noConversion"/>
  </si>
  <si>
    <r>
      <rPr>
        <sz val="10"/>
        <rFont val="方正仿宋_GBK"/>
        <family val="4"/>
        <charset val="134"/>
      </rPr>
      <t>完成施工图设计</t>
    </r>
    <phoneticPr fontId="7" type="noConversion"/>
  </si>
  <si>
    <r>
      <rPr>
        <sz val="10"/>
        <rFont val="方正仿宋_GBK"/>
        <family val="4"/>
        <charset val="134"/>
      </rPr>
      <t>方案设计</t>
    </r>
    <phoneticPr fontId="7" type="noConversion"/>
  </si>
  <si>
    <r>
      <rPr>
        <sz val="10"/>
        <rFont val="方正仿宋_GBK"/>
        <family val="4"/>
        <charset val="134"/>
      </rPr>
      <t>观音桥商圈西大道</t>
    </r>
    <r>
      <rPr>
        <sz val="10"/>
        <rFont val="Times New Roman"/>
        <family val="1"/>
      </rPr>
      <t>C</t>
    </r>
    <r>
      <rPr>
        <sz val="10"/>
        <rFont val="方正仿宋_GBK"/>
        <family val="4"/>
        <charset val="134"/>
      </rPr>
      <t>、</t>
    </r>
    <r>
      <rPr>
        <sz val="10"/>
        <rFont val="Times New Roman"/>
        <family val="1"/>
      </rPr>
      <t>D</t>
    </r>
    <r>
      <rPr>
        <sz val="10"/>
        <rFont val="方正仿宋_GBK"/>
        <family val="4"/>
        <charset val="134"/>
      </rPr>
      <t>匝道工程</t>
    </r>
    <phoneticPr fontId="7" type="noConversion"/>
  </si>
  <si>
    <r>
      <rPr>
        <sz val="10"/>
        <rFont val="方正仿宋_GBK"/>
        <family val="4"/>
        <charset val="134"/>
      </rPr>
      <t>唐桂新城</t>
    </r>
    <r>
      <rPr>
        <sz val="10"/>
        <rFont val="Times New Roman"/>
        <family val="1"/>
      </rPr>
      <t>H01</t>
    </r>
    <r>
      <rPr>
        <sz val="10"/>
        <rFont val="方正仿宋_GBK"/>
        <family val="4"/>
        <charset val="134"/>
      </rPr>
      <t>道路工程_x000D_</t>
    </r>
    <phoneticPr fontId="7" type="noConversion"/>
  </si>
  <si>
    <r>
      <rPr>
        <sz val="10"/>
        <rFont val="方正仿宋_GBK"/>
        <family val="4"/>
        <charset val="134"/>
      </rPr>
      <t>望江中学迁建工程_x000D_</t>
    </r>
    <phoneticPr fontId="7" type="noConversion"/>
  </si>
  <si>
    <r>
      <rPr>
        <sz val="10"/>
        <rFont val="方正仿宋_GBK"/>
        <family val="4"/>
        <charset val="134"/>
      </rPr>
      <t>完成方案设计_x000D_</t>
    </r>
    <phoneticPr fontId="7" type="noConversion"/>
  </si>
  <si>
    <r>
      <rPr>
        <sz val="10"/>
        <rFont val="方正仿宋_GBK"/>
        <family val="4"/>
        <charset val="134"/>
      </rPr>
      <t>重庆市第十八中学_x000D_</t>
    </r>
    <phoneticPr fontId="8" type="noConversion"/>
  </si>
  <si>
    <r>
      <rPr>
        <sz val="10"/>
        <rFont val="方正仿宋_GBK"/>
        <family val="4"/>
        <charset val="134"/>
      </rPr>
      <t>初步设计完成_x000D_</t>
    </r>
    <phoneticPr fontId="8" type="noConversion"/>
  </si>
  <si>
    <r>
      <rPr>
        <sz val="10"/>
        <rFont val="方正仿宋_GBK"/>
        <family val="4"/>
        <charset val="134"/>
      </rPr>
      <t>前卫江畔南侧道路工程</t>
    </r>
    <phoneticPr fontId="7" type="noConversion"/>
  </si>
  <si>
    <r>
      <rPr>
        <sz val="10"/>
        <rFont val="方正仿宋_GBK"/>
        <family val="4"/>
        <charset val="134"/>
      </rPr>
      <t>大九街综合提升工程（一期）兴隆支路</t>
    </r>
    <phoneticPr fontId="7" type="noConversion"/>
  </si>
  <si>
    <r>
      <rPr>
        <sz val="10"/>
        <rFont val="方正仿宋_GBK"/>
        <family val="4"/>
        <charset val="134"/>
      </rPr>
      <t>蜀都中学东侧周边道路工程（北段）</t>
    </r>
    <phoneticPr fontId="7" type="noConversion"/>
  </si>
  <si>
    <r>
      <rPr>
        <sz val="10"/>
        <rFont val="方正仿宋_GBK"/>
        <family val="4"/>
        <charset val="134"/>
      </rPr>
      <t>大九街综合提升工程（一期）建北一支路</t>
    </r>
    <phoneticPr fontId="7" type="noConversion"/>
  </si>
  <si>
    <r>
      <rPr>
        <sz val="10"/>
        <rFont val="方正仿宋_GBK"/>
        <family val="4"/>
        <charset val="134"/>
      </rPr>
      <t>城市公共区域海绵城市试点建设项目</t>
    </r>
    <phoneticPr fontId="7" type="noConversion"/>
  </si>
  <si>
    <r>
      <rPr>
        <sz val="10"/>
        <rFont val="方正仿宋_GBK"/>
        <family val="4"/>
        <charset val="134"/>
      </rPr>
      <t>望江棚改安置房小区工程</t>
    </r>
    <phoneticPr fontId="7" type="noConversion"/>
  </si>
  <si>
    <r>
      <rPr>
        <sz val="10"/>
        <rFont val="方正仿宋_GBK"/>
        <family val="4"/>
        <charset val="134"/>
      </rPr>
      <t>望江谷生态公园</t>
    </r>
    <phoneticPr fontId="7" type="noConversion"/>
  </si>
  <si>
    <r>
      <rPr>
        <sz val="10"/>
        <rFont val="方正仿宋_GBK"/>
        <family val="4"/>
        <charset val="134"/>
      </rPr>
      <t>区消防救援支队</t>
    </r>
    <phoneticPr fontId="7" type="noConversion"/>
  </si>
  <si>
    <t>（四）其他项目1个</t>
    <phoneticPr fontId="7" type="noConversion"/>
  </si>
  <si>
    <t>项目业主_x000D_/项目法人</t>
    <phoneticPr fontId="7" type="noConversion"/>
  </si>
  <si>
    <t>商圈建司</t>
    <phoneticPr fontId="7" type="noConversion"/>
  </si>
  <si>
    <t>唐桂建司_x000D_</t>
    <phoneticPr fontId="7" type="noConversion"/>
  </si>
  <si>
    <t>五宝建司</t>
    <phoneticPr fontId="7" type="noConversion"/>
  </si>
  <si>
    <t>区国资委
五宝建司</t>
    <phoneticPr fontId="7" type="noConversion"/>
  </si>
  <si>
    <t>区住房城乡建委
（区研发中心）</t>
    <phoneticPr fontId="7" type="noConversion"/>
  </si>
  <si>
    <t>港城建设公司</t>
    <phoneticPr fontId="7" type="noConversion"/>
  </si>
  <si>
    <t>区国资委
唐桂建司_x000D_</t>
    <phoneticPr fontId="7" type="noConversion"/>
  </si>
  <si>
    <r>
      <rPr>
        <sz val="10"/>
        <rFont val="方正仿宋_GBK"/>
        <family val="4"/>
        <charset val="134"/>
      </rPr>
      <t>港城园区</t>
    </r>
    <r>
      <rPr>
        <sz val="10"/>
        <rFont val="Times New Roman"/>
        <family val="1"/>
      </rPr>
      <t>C</t>
    </r>
    <r>
      <rPr>
        <sz val="10"/>
        <rFont val="方正仿宋_GBK"/>
        <family val="4"/>
        <charset val="134"/>
      </rPr>
      <t>区桥溪河南区土地及边坡整治</t>
    </r>
    <phoneticPr fontId="7" type="noConversion"/>
  </si>
  <si>
    <t>大庆村支路道路工程</t>
    <phoneticPr fontId="7" type="noConversion"/>
  </si>
  <si>
    <r>
      <rPr>
        <sz val="12"/>
        <rFont val="方正黑体_GBK"/>
        <family val="4"/>
        <charset val="134"/>
      </rPr>
      <t>附件</t>
    </r>
    <r>
      <rPr>
        <sz val="12"/>
        <rFont val="Times New Roman"/>
        <family val="1"/>
      </rPr>
      <t>3</t>
    </r>
    <phoneticPr fontId="7" type="noConversion"/>
  </si>
  <si>
    <t>建设性质_x000D_</t>
    <phoneticPr fontId="7" type="noConversion"/>
  </si>
  <si>
    <t>前期研究_x000D_</t>
    <phoneticPr fontId="7" type="noConversion"/>
  </si>
  <si>
    <t>方案论证</t>
    <phoneticPr fontId="7" type="noConversion"/>
  </si>
  <si>
    <t>完成概算</t>
    <phoneticPr fontId="7" type="noConversion"/>
  </si>
  <si>
    <t>完成方案设计及规划调整_x000D_</t>
    <phoneticPr fontId="8" type="noConversion"/>
  </si>
  <si>
    <t>完成方案设计</t>
    <phoneticPr fontId="8" type="noConversion"/>
  </si>
  <si>
    <t>前期研究_x000D_</t>
    <phoneticPr fontId="7" type="noConversion"/>
  </si>
  <si>
    <t>方案论证</t>
    <phoneticPr fontId="7" type="noConversion"/>
  </si>
  <si>
    <t>备注：项目总投资以概算（可研）批复金额为准。</t>
    <phoneticPr fontId="16" type="noConversion"/>
  </si>
  <si>
    <t>年度目标</t>
    <phoneticPr fontId="7" type="noConversion"/>
  </si>
  <si>
    <t>代建单位/建设代理管理机构_x000D_</t>
    <phoneticPr fontId="7" type="noConversion"/>
  </si>
  <si>
    <r>
      <t>1.</t>
    </r>
    <r>
      <rPr>
        <b/>
        <sz val="10"/>
        <rFont val="方正仿宋_GBK"/>
        <family val="4"/>
        <charset val="134"/>
      </rPr>
      <t>综合交通项目</t>
    </r>
    <r>
      <rPr>
        <b/>
        <sz val="10"/>
        <rFont val="Times New Roman"/>
        <family val="1"/>
      </rPr>
      <t>7</t>
    </r>
    <r>
      <rPr>
        <b/>
        <sz val="10"/>
        <rFont val="方正仿宋_GBK"/>
        <family val="4"/>
        <charset val="134"/>
      </rPr>
      <t>个</t>
    </r>
    <phoneticPr fontId="7" type="noConversion"/>
  </si>
  <si>
    <t>江北区老旧小区更新改造工程</t>
    <phoneticPr fontId="7" type="noConversion"/>
  </si>
  <si>
    <t>2021年区级政府投资重点前期项目</t>
    <phoneticPr fontId="7" type="noConversion"/>
  </si>
  <si>
    <r>
      <rPr>
        <sz val="10"/>
        <rFont val="方正仿宋_GBK"/>
        <family val="4"/>
        <charset val="134"/>
      </rPr>
      <t>储备</t>
    </r>
    <r>
      <rPr>
        <sz val="11"/>
        <color theme="1"/>
        <rFont val="宋体"/>
        <family val="2"/>
        <charset val="134"/>
        <scheme val="minor"/>
      </rPr>
      <t/>
    </r>
  </si>
  <si>
    <t>望江片区城市更新项目</t>
    <phoneticPr fontId="7" type="noConversion"/>
  </si>
  <si>
    <t>望江厂棚户区改造项目（企业）</t>
    <phoneticPr fontId="7" type="noConversion"/>
  </si>
  <si>
    <t>重庆市郭家沱铜锣峡岸线环境综合整治项目</t>
    <phoneticPr fontId="7" type="noConversion"/>
  </si>
  <si>
    <t>15</t>
    <phoneticPr fontId="7" type="noConversion"/>
  </si>
  <si>
    <t>17</t>
    <phoneticPr fontId="7" type="noConversion"/>
  </si>
  <si>
    <t>区住房城乡建委</t>
    <phoneticPr fontId="7" type="noConversion"/>
  </si>
  <si>
    <r>
      <rPr>
        <sz val="10"/>
        <rFont val="方正仿宋_GBK"/>
        <family val="4"/>
        <charset val="134"/>
      </rPr>
      <t>（</t>
    </r>
    <r>
      <rPr>
        <sz val="10"/>
        <rFont val="Times New Roman"/>
        <family val="1"/>
      </rPr>
      <t>10）</t>
    </r>
    <r>
      <rPr>
        <sz val="10"/>
        <rFont val="方正仿宋_GBK"/>
        <family val="4"/>
        <charset val="134"/>
      </rPr>
      <t/>
    </r>
  </si>
  <si>
    <r>
      <rPr>
        <sz val="10"/>
        <rFont val="方正仿宋_GBK"/>
        <family val="4"/>
        <charset val="134"/>
      </rPr>
      <t>（</t>
    </r>
    <r>
      <rPr>
        <sz val="10"/>
        <rFont val="Times New Roman"/>
        <family val="1"/>
      </rPr>
      <t>11）</t>
    </r>
    <r>
      <rPr>
        <sz val="10"/>
        <rFont val="方正仿宋_GBK"/>
        <family val="4"/>
        <charset val="134"/>
      </rPr>
      <t/>
    </r>
  </si>
  <si>
    <r>
      <t>1.</t>
    </r>
    <r>
      <rPr>
        <b/>
        <sz val="10"/>
        <rFont val="方正仿宋_GBK"/>
        <family val="4"/>
        <charset val="134"/>
      </rPr>
      <t>综合交通项目</t>
    </r>
    <r>
      <rPr>
        <b/>
        <sz val="10"/>
        <rFont val="Times New Roman"/>
        <family val="1"/>
      </rPr>
      <t>28</t>
    </r>
    <r>
      <rPr>
        <b/>
        <sz val="10"/>
        <rFont val="方正仿宋_GBK"/>
        <family val="4"/>
        <charset val="134"/>
      </rPr>
      <t>个</t>
    </r>
    <phoneticPr fontId="7" type="noConversion"/>
  </si>
  <si>
    <r>
      <rPr>
        <sz val="10"/>
        <rFont val="方正楷体_GBK"/>
        <family val="4"/>
        <charset val="134"/>
      </rPr>
      <t>（三）</t>
    </r>
    <r>
      <rPr>
        <sz val="10"/>
        <rFont val="Times New Roman"/>
        <family val="1"/>
      </rPr>
      <t>“</t>
    </r>
    <r>
      <rPr>
        <sz val="10"/>
        <rFont val="方正楷体_GBK"/>
        <family val="4"/>
        <charset val="134"/>
      </rPr>
      <t>两新</t>
    </r>
    <r>
      <rPr>
        <sz val="10"/>
        <rFont val="Times New Roman"/>
        <family val="1"/>
      </rPr>
      <t>”</t>
    </r>
    <r>
      <rPr>
        <sz val="10"/>
        <rFont val="方正楷体_GBK"/>
        <family val="4"/>
        <charset val="134"/>
      </rPr>
      <t>项目3个</t>
    </r>
    <phoneticPr fontId="7" type="noConversion"/>
  </si>
  <si>
    <t>二、储备项目（50个）</t>
    <phoneticPr fontId="7" type="noConversion"/>
  </si>
  <si>
    <t>合计70个</t>
    <phoneticPr fontId="7" type="noConversion"/>
  </si>
  <si>
    <r>
      <rPr>
        <sz val="10"/>
        <rFont val="方正黑体_GBK"/>
        <family val="4"/>
        <charset val="134"/>
      </rPr>
      <t>一、前期项目（</t>
    </r>
    <r>
      <rPr>
        <sz val="10"/>
        <rFont val="Times New Roman"/>
        <family val="1"/>
      </rPr>
      <t>20</t>
    </r>
    <r>
      <rPr>
        <sz val="10"/>
        <rFont val="方正黑体_GBK"/>
        <family val="4"/>
        <charset val="134"/>
      </rPr>
      <t>个，</t>
    </r>
    <r>
      <rPr>
        <sz val="10"/>
        <rFont val="Times New Roman"/>
        <family val="1"/>
      </rPr>
      <t>71</t>
    </r>
    <r>
      <rPr>
        <sz val="10"/>
        <rFont val="方正黑体_GBK"/>
        <family val="4"/>
        <charset val="134"/>
      </rPr>
      <t>个子项目）</t>
    </r>
    <phoneticPr fontId="7" type="noConversion"/>
  </si>
  <si>
    <t>（一）社会民生项目3个，涉及4个子项目</t>
    <phoneticPr fontId="7" type="noConversion"/>
  </si>
  <si>
    <t>（二）基础设施项目14个，涉及41个子项目</t>
    <phoneticPr fontId="7" type="noConversion"/>
  </si>
  <si>
    <r>
      <t>2.</t>
    </r>
    <r>
      <rPr>
        <b/>
        <sz val="10"/>
        <rFont val="方正仿宋_GBK"/>
        <family val="4"/>
        <charset val="134"/>
      </rPr>
      <t>重点片区综合开发项目</t>
    </r>
    <r>
      <rPr>
        <b/>
        <sz val="10"/>
        <rFont val="Times New Roman"/>
        <family val="1"/>
      </rPr>
      <t>7</t>
    </r>
    <r>
      <rPr>
        <b/>
        <sz val="10"/>
        <rFont val="方正仿宋_GBK"/>
        <family val="4"/>
        <charset val="134"/>
      </rPr>
      <t>个，涉及</t>
    </r>
    <r>
      <rPr>
        <b/>
        <sz val="10"/>
        <rFont val="Times New Roman"/>
        <family val="1"/>
      </rPr>
      <t>34</t>
    </r>
    <r>
      <rPr>
        <b/>
        <sz val="10"/>
        <rFont val="方正仿宋_GBK"/>
        <family val="4"/>
        <charset val="134"/>
      </rPr>
      <t>个子项目</t>
    </r>
    <phoneticPr fontId="7" type="noConversion"/>
  </si>
  <si>
    <r>
      <rPr>
        <sz val="10"/>
        <rFont val="方正楷体_GBK"/>
        <family val="4"/>
        <charset val="134"/>
      </rPr>
      <t>（三）“两新”项目</t>
    </r>
    <r>
      <rPr>
        <sz val="10"/>
        <rFont val="Times New Roman"/>
        <family val="1"/>
      </rPr>
      <t>2</t>
    </r>
    <r>
      <rPr>
        <sz val="10"/>
        <rFont val="方正楷体_GBK"/>
        <family val="4"/>
        <charset val="134"/>
      </rPr>
      <t>个，涉及</t>
    </r>
    <r>
      <rPr>
        <sz val="10"/>
        <rFont val="Times New Roman"/>
        <family val="1"/>
      </rPr>
      <t>25</t>
    </r>
    <r>
      <rPr>
        <sz val="10"/>
        <rFont val="方正楷体_GBK"/>
        <family val="4"/>
        <charset val="134"/>
      </rPr>
      <t>个子项目</t>
    </r>
    <phoneticPr fontId="7" type="noConversion"/>
  </si>
  <si>
    <r>
      <rPr>
        <sz val="10"/>
        <rFont val="方正楷体_GBK"/>
        <family val="4"/>
        <charset val="134"/>
      </rPr>
      <t>（一）社会民生项目</t>
    </r>
    <r>
      <rPr>
        <sz val="10"/>
        <rFont val="Times New Roman"/>
        <family val="1"/>
      </rPr>
      <t>4</t>
    </r>
    <r>
      <rPr>
        <sz val="10"/>
        <rFont val="方正楷体_GBK"/>
        <family val="4"/>
        <charset val="134"/>
      </rPr>
      <t>个</t>
    </r>
    <phoneticPr fontId="7" type="noConversion"/>
  </si>
  <si>
    <t>（二）基础设施项目32个</t>
    <phoneticPr fontId="7" type="noConversion"/>
  </si>
</sst>
</file>

<file path=xl/styles.xml><?xml version="1.0" encoding="utf-8"?>
<styleSheet xmlns="http://schemas.openxmlformats.org/spreadsheetml/2006/main">
  <numFmts count="2">
    <numFmt numFmtId="176" formatCode="0_ "/>
    <numFmt numFmtId="177" formatCode="0_);[Red]\(0\)"/>
  </numFmts>
  <fonts count="17">
    <font>
      <sz val="12"/>
      <name val="宋体"/>
      <charset val="134"/>
    </font>
    <font>
      <sz val="11"/>
      <color theme="1"/>
      <name val="宋体"/>
      <family val="2"/>
      <charset val="134"/>
      <scheme val="minor"/>
    </font>
    <font>
      <sz val="22"/>
      <name val="方正小标宋_GBK"/>
      <family val="4"/>
      <charset val="134"/>
    </font>
    <font>
      <sz val="10"/>
      <name val="Times New Roman"/>
      <family val="1"/>
    </font>
    <font>
      <sz val="10"/>
      <name val="方正黑体_GBK"/>
      <family val="4"/>
      <charset val="134"/>
    </font>
    <font>
      <sz val="10"/>
      <name val="宋体"/>
      <family val="3"/>
      <charset val="134"/>
    </font>
    <font>
      <sz val="10"/>
      <name val="方正仿宋_GBK"/>
      <family val="4"/>
      <charset val="134"/>
    </font>
    <font>
      <sz val="9"/>
      <name val="宋体"/>
      <family val="3"/>
      <charset val="134"/>
    </font>
    <font>
      <sz val="12"/>
      <name val="宋体"/>
      <family val="3"/>
      <charset val="134"/>
    </font>
    <font>
      <sz val="11"/>
      <color theme="1"/>
      <name val="宋体"/>
      <family val="3"/>
      <charset val="134"/>
      <scheme val="minor"/>
    </font>
    <font>
      <sz val="10"/>
      <name val="方正楷体_GBK"/>
      <family val="4"/>
      <charset val="134"/>
    </font>
    <font>
      <b/>
      <sz val="10"/>
      <name val="Times New Roman"/>
      <family val="1"/>
    </font>
    <font>
      <b/>
      <sz val="10"/>
      <name val="方正仿宋_GBK"/>
      <family val="4"/>
      <charset val="134"/>
    </font>
    <font>
      <sz val="12"/>
      <name val="方正黑体_GBK"/>
      <family val="4"/>
      <charset val="134"/>
    </font>
    <font>
      <sz val="12"/>
      <name val="Times New Roman"/>
      <family val="1"/>
    </font>
    <font>
      <sz val="14"/>
      <color theme="1"/>
      <name val="方正楷体_GBK"/>
      <family val="4"/>
      <charset val="134"/>
    </font>
    <font>
      <sz val="9"/>
      <name val="宋体"/>
      <family val="3"/>
      <charset val="13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9" fontId="8" fillId="0" borderId="0" applyFont="0" applyFill="0" applyBorder="0" applyAlignment="0" applyProtection="0">
      <alignment vertical="center"/>
    </xf>
    <xf numFmtId="0" fontId="8" fillId="0" borderId="0"/>
    <xf numFmtId="0" fontId="9" fillId="0" borderId="0">
      <alignment vertical="center"/>
    </xf>
  </cellStyleXfs>
  <cellXfs count="77">
    <xf numFmtId="0" fontId="0" fillId="0" borderId="0" xfId="0" applyAlignment="1">
      <alignment vertical="center"/>
    </xf>
    <xf numFmtId="0" fontId="5" fillId="0" borderId="1" xfId="0" applyFont="1" applyBorder="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3" fillId="0" borderId="1" xfId="0" applyNumberFormat="1" applyFont="1" applyFill="1" applyBorder="1" applyAlignment="1">
      <alignment vertical="center" wrapText="1" shrinkToFit="1"/>
    </xf>
    <xf numFmtId="0" fontId="3" fillId="0" borderId="1"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shrinkToFit="1"/>
    </xf>
    <xf numFmtId="0" fontId="3" fillId="0" borderId="1" xfId="0" applyFont="1" applyFill="1" applyBorder="1" applyAlignment="1">
      <alignment vertical="center" wrapText="1"/>
    </xf>
    <xf numFmtId="0" fontId="3"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0" fontId="3" fillId="0" borderId="1" xfId="2" applyNumberFormat="1" applyFont="1" applyFill="1" applyBorder="1" applyAlignment="1">
      <alignment vertical="center" wrapText="1"/>
    </xf>
    <xf numFmtId="0" fontId="3" fillId="0" borderId="1" xfId="2"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shrinkToFit="1"/>
    </xf>
    <xf numFmtId="0" fontId="3" fillId="0" borderId="1" xfId="0" applyNumberFormat="1" applyFont="1" applyFill="1" applyBorder="1" applyAlignment="1" applyProtection="1">
      <alignmen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49"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2"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2"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shrinkToFit="1"/>
    </xf>
    <xf numFmtId="0" fontId="11" fillId="0" borderId="1" xfId="0" applyNumberFormat="1" applyFont="1" applyFill="1" applyBorder="1" applyAlignment="1">
      <alignment horizontal="center" vertical="center" wrapText="1" shrinkToFit="1"/>
    </xf>
    <xf numFmtId="0" fontId="6" fillId="0" borderId="1" xfId="0" applyNumberFormat="1" applyFont="1" applyFill="1" applyBorder="1" applyAlignment="1">
      <alignment vertical="center" wrapText="1" shrinkToFi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shrinkToFit="1"/>
    </xf>
    <xf numFmtId="177" fontId="3" fillId="0" borderId="1" xfId="0" applyNumberFormat="1" applyFont="1" applyFill="1" applyBorder="1" applyAlignment="1">
      <alignment horizontal="center" vertical="center" wrapText="1" shrinkToFit="1"/>
    </xf>
    <xf numFmtId="0" fontId="6" fillId="0" borderId="1" xfId="0" applyNumberFormat="1" applyFont="1" applyFill="1" applyBorder="1" applyAlignment="1">
      <alignment horizontal="left" vertical="center" wrapText="1" shrinkToFit="1"/>
    </xf>
    <xf numFmtId="0" fontId="6" fillId="0" borderId="1" xfId="0" applyFont="1" applyFill="1" applyBorder="1" applyAlignment="1">
      <alignment vertical="center" wrapText="1"/>
    </xf>
    <xf numFmtId="0" fontId="6" fillId="0" borderId="1" xfId="0" applyNumberFormat="1" applyFont="1" applyFill="1" applyBorder="1" applyAlignment="1" applyProtection="1">
      <alignment horizontal="left" vertical="center" wrapText="1"/>
    </xf>
    <xf numFmtId="49" fontId="6" fillId="0" borderId="4" xfId="0" applyNumberFormat="1" applyFont="1" applyFill="1" applyBorder="1" applyAlignment="1" applyProtection="1">
      <alignment horizontal="left" vertical="center" wrapText="1"/>
    </xf>
    <xf numFmtId="0" fontId="6" fillId="0" borderId="1" xfId="2" applyFont="1" applyFill="1" applyBorder="1" applyAlignment="1">
      <alignment vertical="center" wrapText="1"/>
    </xf>
    <xf numFmtId="176" fontId="6" fillId="0" borderId="1" xfId="0" applyNumberFormat="1" applyFont="1" applyFill="1" applyBorder="1" applyAlignment="1">
      <alignment horizontal="left"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6" fillId="0" borderId="1" xfId="0" applyNumberFormat="1" applyFont="1" applyFill="1" applyBorder="1" applyAlignment="1" applyProtection="1">
      <alignment vertical="center" wrapText="1"/>
    </xf>
    <xf numFmtId="0" fontId="11" fillId="0" borderId="1" xfId="0" applyNumberFormat="1" applyFont="1" applyFill="1" applyBorder="1" applyAlignment="1" applyProtection="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horizontal="right" vertical="center" wrapText="1"/>
    </xf>
    <xf numFmtId="0" fontId="6" fillId="0" borderId="1" xfId="0"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0" fontId="14" fillId="0" borderId="0" xfId="0" applyFont="1" applyFill="1" applyAlignment="1">
      <alignment vertical="center" wrapText="1"/>
    </xf>
    <xf numFmtId="9" fontId="6" fillId="0" borderId="1" xfId="1" applyNumberFormat="1" applyFont="1" applyFill="1" applyBorder="1" applyAlignment="1" applyProtection="1">
      <alignment horizontal="center" vertical="center" wrapText="1" shrinkToFit="1"/>
      <protection locked="0"/>
    </xf>
    <xf numFmtId="176" fontId="3" fillId="0" borderId="1" xfId="0" applyNumberFormat="1" applyFont="1" applyFill="1" applyBorder="1" applyAlignment="1">
      <alignment horizontal="left" vertical="center" wrapText="1"/>
    </xf>
    <xf numFmtId="0" fontId="11" fillId="0" borderId="3"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left" vertical="center" wrapText="1"/>
    </xf>
    <xf numFmtId="0" fontId="11" fillId="0" borderId="5" xfId="0" applyNumberFormat="1" applyFont="1" applyFill="1" applyBorder="1" applyAlignment="1" applyProtection="1">
      <alignment horizontal="left" vertical="center" wrapText="1"/>
    </xf>
    <xf numFmtId="0" fontId="2" fillId="0" borderId="0" xfId="0" applyFont="1" applyFill="1" applyAlignment="1">
      <alignment horizontal="center" vertical="center" wrapText="1"/>
    </xf>
    <xf numFmtId="0" fontId="10" fillId="0" borderId="3" xfId="0" applyNumberFormat="1" applyFont="1" applyFill="1" applyBorder="1" applyAlignment="1" applyProtection="1">
      <alignment horizontal="left" vertical="center" wrapText="1"/>
    </xf>
    <xf numFmtId="0" fontId="3" fillId="0" borderId="4" xfId="0" applyNumberFormat="1" applyFont="1" applyFill="1" applyBorder="1" applyAlignment="1" applyProtection="1">
      <alignment horizontal="left" vertical="center" wrapText="1"/>
    </xf>
    <xf numFmtId="0" fontId="3" fillId="0" borderId="5" xfId="0" applyNumberFormat="1" applyFont="1" applyFill="1" applyBorder="1" applyAlignment="1" applyProtection="1">
      <alignment horizontal="left" vertical="center" wrapText="1"/>
    </xf>
    <xf numFmtId="0" fontId="4"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3" xfId="0" applyNumberFormat="1" applyFont="1" applyFill="1" applyBorder="1" applyAlignment="1" applyProtection="1">
      <alignment horizontal="left" vertical="center" wrapText="1"/>
    </xf>
    <xf numFmtId="0" fontId="3" fillId="0" borderId="3" xfId="0" applyFont="1" applyFill="1" applyBorder="1" applyAlignment="1">
      <alignment horizontal="left" vertical="center" wrapText="1" shrinkToFit="1"/>
    </xf>
    <xf numFmtId="0" fontId="3" fillId="0" borderId="4" xfId="0" applyFont="1" applyFill="1" applyBorder="1" applyAlignment="1">
      <alignment horizontal="left" vertical="center" wrapText="1" shrinkToFit="1"/>
    </xf>
    <xf numFmtId="0" fontId="3" fillId="0" borderId="5" xfId="0" applyFont="1" applyFill="1" applyBorder="1" applyAlignment="1">
      <alignment horizontal="left" vertical="center" wrapText="1" shrinkToFit="1"/>
    </xf>
    <xf numFmtId="0" fontId="10" fillId="0" borderId="3" xfId="0" applyFont="1" applyFill="1" applyBorder="1" applyAlignment="1">
      <alignment vertical="center" wrapText="1" shrinkToFit="1"/>
    </xf>
    <xf numFmtId="0" fontId="3" fillId="0" borderId="4" xfId="0" applyFont="1" applyFill="1" applyBorder="1" applyAlignment="1">
      <alignment vertical="center" wrapText="1" shrinkToFit="1"/>
    </xf>
    <xf numFmtId="0" fontId="3" fillId="0" borderId="5" xfId="0" applyFont="1" applyFill="1" applyBorder="1" applyAlignment="1">
      <alignment vertical="center" wrapText="1" shrinkToFit="1"/>
    </xf>
    <xf numFmtId="49" fontId="10" fillId="0" borderId="3"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horizontal="left" vertical="center" wrapText="1"/>
    </xf>
    <xf numFmtId="49" fontId="10" fillId="0" borderId="5"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left" vertical="center" wrapText="1"/>
    </xf>
    <xf numFmtId="0" fontId="15" fillId="0" borderId="6" xfId="0" applyFont="1" applyFill="1" applyBorder="1" applyAlignment="1">
      <alignment horizontal="left" vertical="center" wrapText="1"/>
    </xf>
    <xf numFmtId="0" fontId="11" fillId="0" borderId="3" xfId="0" applyFont="1" applyFill="1" applyBorder="1" applyAlignment="1">
      <alignment horizontal="left" vertical="center"/>
    </xf>
    <xf numFmtId="0" fontId="11" fillId="0" borderId="4" xfId="0" applyFont="1" applyFill="1" applyBorder="1" applyAlignment="1">
      <alignment horizontal="left" vertical="center"/>
    </xf>
    <xf numFmtId="0" fontId="11" fillId="0" borderId="5" xfId="0" applyFont="1" applyFill="1" applyBorder="1" applyAlignment="1">
      <alignment horizontal="left" vertical="center"/>
    </xf>
  </cellXfs>
  <cellStyles count="4">
    <cellStyle name="百分比" xfId="1" builtinId="5"/>
    <cellStyle name="常规" xfId="0" builtinId="0"/>
    <cellStyle name="常规 2" xfId="2"/>
    <cellStyle name="常规 2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59"/>
  <sheetViews>
    <sheetView workbookViewId="0">
      <selection activeCell="A9" sqref="A9:IV9"/>
    </sheetView>
  </sheetViews>
  <sheetFormatPr defaultColWidth="9" defaultRowHeight="14.25"/>
  <cols>
    <col min="1" max="1" width="15.5" customWidth="1"/>
  </cols>
  <sheetData>
    <row r="1" spans="1:1">
      <c r="A1" s="1" t="s">
        <v>0</v>
      </c>
    </row>
    <row r="2" spans="1:1">
      <c r="A2" s="1" t="s">
        <v>1</v>
      </c>
    </row>
    <row r="3" spans="1:1">
      <c r="A3" s="1" t="s">
        <v>2</v>
      </c>
    </row>
    <row r="4" spans="1:1">
      <c r="A4" s="1" t="s">
        <v>3</v>
      </c>
    </row>
    <row r="5" spans="1:1">
      <c r="A5" s="1" t="s">
        <v>4</v>
      </c>
    </row>
    <row r="6" spans="1:1">
      <c r="A6" s="1" t="s">
        <v>5</v>
      </c>
    </row>
    <row r="7" spans="1:1">
      <c r="A7" s="1" t="s">
        <v>6</v>
      </c>
    </row>
    <row r="8" spans="1:1" ht="24" customHeight="1">
      <c r="A8" s="1" t="s">
        <v>7</v>
      </c>
    </row>
    <row r="9" spans="1:1">
      <c r="A9" s="1" t="s">
        <v>8</v>
      </c>
    </row>
    <row r="10" spans="1:1">
      <c r="A10" s="1" t="s">
        <v>9</v>
      </c>
    </row>
    <row r="11" spans="1:1">
      <c r="A11" s="1" t="s">
        <v>10</v>
      </c>
    </row>
    <row r="12" spans="1:1">
      <c r="A12" s="1" t="s">
        <v>11</v>
      </c>
    </row>
    <row r="13" spans="1:1">
      <c r="A13" s="1" t="s">
        <v>12</v>
      </c>
    </row>
    <row r="14" spans="1:1">
      <c r="A14" s="1" t="s">
        <v>13</v>
      </c>
    </row>
    <row r="15" spans="1:1">
      <c r="A15" s="1" t="s">
        <v>14</v>
      </c>
    </row>
    <row r="16" spans="1:1">
      <c r="A16" s="1" t="s">
        <v>15</v>
      </c>
    </row>
    <row r="17" spans="1:1">
      <c r="A17" s="1" t="s">
        <v>16</v>
      </c>
    </row>
    <row r="18" spans="1:1">
      <c r="A18" s="1" t="s">
        <v>17</v>
      </c>
    </row>
    <row r="19" spans="1:1">
      <c r="A19" s="1" t="s">
        <v>18</v>
      </c>
    </row>
    <row r="20" spans="1:1">
      <c r="A20" s="1" t="s">
        <v>19</v>
      </c>
    </row>
    <row r="21" spans="1:1">
      <c r="A21" s="1" t="s">
        <v>20</v>
      </c>
    </row>
    <row r="22" spans="1:1">
      <c r="A22" s="1" t="s">
        <v>21</v>
      </c>
    </row>
    <row r="23" spans="1:1">
      <c r="A23" s="1" t="s">
        <v>22</v>
      </c>
    </row>
    <row r="24" spans="1:1">
      <c r="A24" s="1" t="s">
        <v>23</v>
      </c>
    </row>
    <row r="25" spans="1:1">
      <c r="A25" s="1" t="s">
        <v>24</v>
      </c>
    </row>
    <row r="26" spans="1:1">
      <c r="A26" s="1" t="s">
        <v>25</v>
      </c>
    </row>
    <row r="27" spans="1:1">
      <c r="A27" s="1" t="s">
        <v>26</v>
      </c>
    </row>
    <row r="28" spans="1:1">
      <c r="A28" s="1" t="s">
        <v>27</v>
      </c>
    </row>
    <row r="29" spans="1:1" ht="24" customHeight="1">
      <c r="A29" s="1" t="s">
        <v>28</v>
      </c>
    </row>
    <row r="30" spans="1:1">
      <c r="A30" s="1" t="s">
        <v>29</v>
      </c>
    </row>
    <row r="31" spans="1:1">
      <c r="A31" s="1" t="s">
        <v>30</v>
      </c>
    </row>
    <row r="32" spans="1:1">
      <c r="A32" s="1" t="s">
        <v>31</v>
      </c>
    </row>
    <row r="33" spans="1:1">
      <c r="A33" s="1" t="s">
        <v>32</v>
      </c>
    </row>
    <row r="34" spans="1:1">
      <c r="A34" s="1" t="s">
        <v>33</v>
      </c>
    </row>
    <row r="35" spans="1:1">
      <c r="A35" s="1" t="s">
        <v>34</v>
      </c>
    </row>
    <row r="36" spans="1:1">
      <c r="A36" s="1" t="s">
        <v>35</v>
      </c>
    </row>
    <row r="37" spans="1:1">
      <c r="A37" s="1" t="s">
        <v>36</v>
      </c>
    </row>
    <row r="38" spans="1:1">
      <c r="A38" s="1" t="s">
        <v>37</v>
      </c>
    </row>
    <row r="39" spans="1:1">
      <c r="A39" s="1" t="s">
        <v>38</v>
      </c>
    </row>
    <row r="40" spans="1:1">
      <c r="A40" s="1" t="s">
        <v>39</v>
      </c>
    </row>
    <row r="41" spans="1:1">
      <c r="A41" s="1" t="s">
        <v>40</v>
      </c>
    </row>
    <row r="42" spans="1:1">
      <c r="A42" s="1" t="s">
        <v>41</v>
      </c>
    </row>
    <row r="43" spans="1:1">
      <c r="A43" s="1" t="s">
        <v>42</v>
      </c>
    </row>
    <row r="44" spans="1:1">
      <c r="A44" s="1" t="s">
        <v>43</v>
      </c>
    </row>
    <row r="45" spans="1:1">
      <c r="A45" s="1" t="s">
        <v>44</v>
      </c>
    </row>
    <row r="46" spans="1:1" ht="24" customHeight="1">
      <c r="A46" s="1" t="s">
        <v>45</v>
      </c>
    </row>
    <row r="47" spans="1:1" ht="36" customHeight="1">
      <c r="A47" s="1" t="s">
        <v>46</v>
      </c>
    </row>
    <row r="48" spans="1:1">
      <c r="A48" s="1" t="s">
        <v>47</v>
      </c>
    </row>
    <row r="49" spans="1:1">
      <c r="A49" s="1" t="s">
        <v>48</v>
      </c>
    </row>
    <row r="50" spans="1:1" ht="24" customHeight="1">
      <c r="A50" s="1" t="s">
        <v>49</v>
      </c>
    </row>
    <row r="51" spans="1:1">
      <c r="A51" s="1" t="s">
        <v>50</v>
      </c>
    </row>
    <row r="52" spans="1:1">
      <c r="A52" s="1" t="s">
        <v>51</v>
      </c>
    </row>
    <row r="53" spans="1:1">
      <c r="A53" s="1" t="s">
        <v>52</v>
      </c>
    </row>
    <row r="54" spans="1:1">
      <c r="A54" s="1" t="s">
        <v>53</v>
      </c>
    </row>
    <row r="55" spans="1:1">
      <c r="A55" s="1" t="s">
        <v>54</v>
      </c>
    </row>
    <row r="56" spans="1:1">
      <c r="A56" s="1" t="s">
        <v>55</v>
      </c>
    </row>
    <row r="57" spans="1:1">
      <c r="A57" s="1" t="s">
        <v>56</v>
      </c>
    </row>
    <row r="58" spans="1:1">
      <c r="A58" s="1" t="s">
        <v>57</v>
      </c>
    </row>
    <row r="59" spans="1:1">
      <c r="A59" s="1" t="s">
        <v>58</v>
      </c>
    </row>
  </sheetData>
  <phoneticPr fontId="7" type="noConversion"/>
  <pageMargins left="0.69991251615088801" right="0.69991251615088801" top="0.74990626395217996" bottom="0.74990626395217996" header="0.299962510274151" footer="0.299962510274151"/>
  <pageSetup paperSize="9" orientation="portrait"/>
</worksheet>
</file>

<file path=xl/worksheets/sheet2.xml><?xml version="1.0" encoding="utf-8"?>
<worksheet xmlns="http://schemas.openxmlformats.org/spreadsheetml/2006/main" xmlns:r="http://schemas.openxmlformats.org/officeDocument/2006/relationships">
  <dimension ref="A1:G155"/>
  <sheetViews>
    <sheetView tabSelected="1" zoomScaleSheetLayoutView="100" workbookViewId="0">
      <pane xSplit="3" ySplit="4" topLeftCell="D86" activePane="bottomRight" state="frozen"/>
      <selection pane="topRight"/>
      <selection pane="bottomLeft"/>
      <selection pane="bottomRight" activeCell="F23" sqref="F23"/>
    </sheetView>
  </sheetViews>
  <sheetFormatPr defaultRowHeight="14.25"/>
  <cols>
    <col min="1" max="1" width="6.5" style="2" customWidth="1"/>
    <col min="2" max="2" width="21.75" style="2" customWidth="1"/>
    <col min="3" max="3" width="8.875" style="3" customWidth="1"/>
    <col min="4" max="4" width="15.375" style="3" customWidth="1"/>
    <col min="5" max="5" width="9.25" style="3" customWidth="1"/>
    <col min="6" max="6" width="9.625" style="3" customWidth="1"/>
    <col min="7" max="7" width="12.625" style="3" customWidth="1"/>
    <col min="8" max="16384" width="9" style="2"/>
  </cols>
  <sheetData>
    <row r="1" spans="1:7" ht="15.75">
      <c r="A1" s="49" t="s">
        <v>299</v>
      </c>
    </row>
    <row r="2" spans="1:7" ht="35.25" customHeight="1">
      <c r="A2" s="55" t="s">
        <v>313</v>
      </c>
      <c r="B2" s="55"/>
      <c r="C2" s="55"/>
      <c r="D2" s="55"/>
      <c r="E2" s="55"/>
      <c r="F2" s="55"/>
      <c r="G2" s="55"/>
    </row>
    <row r="3" spans="1:7" ht="24.95" customHeight="1">
      <c r="A3" s="44"/>
      <c r="B3" s="45"/>
      <c r="C3" s="44"/>
      <c r="D3" s="44"/>
      <c r="E3" s="44"/>
      <c r="F3" s="44"/>
      <c r="G3" s="46" t="s">
        <v>59</v>
      </c>
    </row>
    <row r="4" spans="1:7" ht="48" customHeight="1">
      <c r="A4" s="40" t="s">
        <v>131</v>
      </c>
      <c r="B4" s="41" t="s">
        <v>254</v>
      </c>
      <c r="C4" s="41" t="s">
        <v>300</v>
      </c>
      <c r="D4" s="41" t="s">
        <v>289</v>
      </c>
      <c r="E4" s="41" t="s">
        <v>310</v>
      </c>
      <c r="F4" s="40" t="s">
        <v>132</v>
      </c>
      <c r="G4" s="22" t="s">
        <v>309</v>
      </c>
    </row>
    <row r="5" spans="1:7" ht="30" customHeight="1">
      <c r="A5" s="59" t="s">
        <v>326</v>
      </c>
      <c r="B5" s="60"/>
      <c r="C5" s="60"/>
      <c r="D5" s="60"/>
      <c r="E5" s="61"/>
      <c r="F5" s="24">
        <f>F6+F94</f>
        <v>5035927.4800000004</v>
      </c>
      <c r="G5" s="21"/>
    </row>
    <row r="6" spans="1:7" ht="30" customHeight="1">
      <c r="A6" s="62" t="s">
        <v>327</v>
      </c>
      <c r="B6" s="57"/>
      <c r="C6" s="57"/>
      <c r="D6" s="57"/>
      <c r="E6" s="58"/>
      <c r="F6" s="24">
        <f>F7+F13+F64+F92</f>
        <v>3783464.58</v>
      </c>
      <c r="G6" s="25"/>
    </row>
    <row r="7" spans="1:7" ht="30" customHeight="1">
      <c r="A7" s="56" t="s">
        <v>328</v>
      </c>
      <c r="B7" s="57"/>
      <c r="C7" s="57"/>
      <c r="D7" s="57"/>
      <c r="E7" s="58"/>
      <c r="F7" s="26">
        <f>F9+F12+F8</f>
        <v>36396</v>
      </c>
      <c r="G7" s="7"/>
    </row>
    <row r="8" spans="1:7" ht="30" customHeight="1">
      <c r="A8" s="5">
        <v>1</v>
      </c>
      <c r="B8" s="28" t="s">
        <v>255</v>
      </c>
      <c r="C8" s="21" t="s">
        <v>103</v>
      </c>
      <c r="D8" s="11" t="s">
        <v>201</v>
      </c>
      <c r="E8" s="7" t="s">
        <v>95</v>
      </c>
      <c r="F8" s="8">
        <v>13271</v>
      </c>
      <c r="G8" s="7" t="s">
        <v>273</v>
      </c>
    </row>
    <row r="9" spans="1:7" ht="30" customHeight="1">
      <c r="A9" s="5">
        <v>2</v>
      </c>
      <c r="B9" s="28" t="s">
        <v>256</v>
      </c>
      <c r="C9" s="21" t="s">
        <v>126</v>
      </c>
      <c r="D9" s="21" t="s">
        <v>114</v>
      </c>
      <c r="E9" s="7" t="s">
        <v>95</v>
      </c>
      <c r="F9" s="8">
        <f>F10+F11</f>
        <v>17125</v>
      </c>
      <c r="G9" s="7"/>
    </row>
    <row r="10" spans="1:7" ht="30" customHeight="1">
      <c r="A10" s="18" t="s">
        <v>188</v>
      </c>
      <c r="B10" s="33" t="s">
        <v>206</v>
      </c>
      <c r="C10" s="21" t="s">
        <v>103</v>
      </c>
      <c r="D10" s="21" t="s">
        <v>114</v>
      </c>
      <c r="E10" s="7" t="s">
        <v>95</v>
      </c>
      <c r="F10" s="21">
        <v>7337</v>
      </c>
      <c r="G10" s="23" t="s">
        <v>177</v>
      </c>
    </row>
    <row r="11" spans="1:7" ht="30" customHeight="1">
      <c r="A11" s="18" t="s">
        <v>134</v>
      </c>
      <c r="B11" s="33" t="s">
        <v>207</v>
      </c>
      <c r="C11" s="21" t="s">
        <v>189</v>
      </c>
      <c r="D11" s="21" t="s">
        <v>114</v>
      </c>
      <c r="E11" s="7" t="s">
        <v>95</v>
      </c>
      <c r="F11" s="21">
        <v>9788</v>
      </c>
      <c r="G11" s="23" t="s">
        <v>177</v>
      </c>
    </row>
    <row r="12" spans="1:7" ht="30" customHeight="1">
      <c r="A12" s="5">
        <v>3</v>
      </c>
      <c r="B12" s="34" t="s">
        <v>208</v>
      </c>
      <c r="C12" s="11" t="s">
        <v>63</v>
      </c>
      <c r="D12" s="11" t="s">
        <v>127</v>
      </c>
      <c r="E12" s="11" t="s">
        <v>85</v>
      </c>
      <c r="F12" s="11">
        <v>6000</v>
      </c>
      <c r="G12" s="23" t="s">
        <v>177</v>
      </c>
    </row>
    <row r="13" spans="1:7" ht="30" customHeight="1">
      <c r="A13" s="56" t="s">
        <v>329</v>
      </c>
      <c r="B13" s="57"/>
      <c r="C13" s="57"/>
      <c r="D13" s="57"/>
      <c r="E13" s="58"/>
      <c r="F13" s="26">
        <f>F14+F22</f>
        <v>2032927.58</v>
      </c>
      <c r="G13" s="7"/>
    </row>
    <row r="14" spans="1:7" ht="30" customHeight="1">
      <c r="A14" s="52" t="s">
        <v>311</v>
      </c>
      <c r="B14" s="53"/>
      <c r="C14" s="53"/>
      <c r="D14" s="53"/>
      <c r="E14" s="54"/>
      <c r="F14" s="24">
        <f>SUM(F15:F21)</f>
        <v>666801.97</v>
      </c>
      <c r="G14" s="21"/>
    </row>
    <row r="15" spans="1:7" ht="30" customHeight="1">
      <c r="A15" s="5">
        <v>4</v>
      </c>
      <c r="B15" s="6" t="s">
        <v>183</v>
      </c>
      <c r="C15" s="21" t="s">
        <v>126</v>
      </c>
      <c r="D15" s="7" t="s">
        <v>89</v>
      </c>
      <c r="E15" s="7" t="s">
        <v>79</v>
      </c>
      <c r="F15" s="4">
        <v>88000</v>
      </c>
      <c r="G15" s="7" t="s">
        <v>184</v>
      </c>
    </row>
    <row r="16" spans="1:7" ht="30" customHeight="1">
      <c r="A16" s="5">
        <v>5</v>
      </c>
      <c r="B16" s="6" t="s">
        <v>97</v>
      </c>
      <c r="C16" s="21" t="s">
        <v>126</v>
      </c>
      <c r="D16" s="7" t="s">
        <v>89</v>
      </c>
      <c r="E16" s="7" t="s">
        <v>79</v>
      </c>
      <c r="F16" s="8">
        <v>274061.96999999997</v>
      </c>
      <c r="G16" s="7" t="s">
        <v>185</v>
      </c>
    </row>
    <row r="17" spans="1:7" ht="30" customHeight="1">
      <c r="A17" s="5">
        <v>6</v>
      </c>
      <c r="B17" s="6" t="s">
        <v>86</v>
      </c>
      <c r="C17" s="21" t="s">
        <v>63</v>
      </c>
      <c r="D17" s="7" t="s">
        <v>173</v>
      </c>
      <c r="E17" s="7" t="s">
        <v>79</v>
      </c>
      <c r="F17" s="8">
        <v>176023.63</v>
      </c>
      <c r="G17" s="7" t="s">
        <v>272</v>
      </c>
    </row>
    <row r="18" spans="1:7" ht="30" customHeight="1">
      <c r="A18" s="5">
        <v>7</v>
      </c>
      <c r="B18" s="6" t="s">
        <v>88</v>
      </c>
      <c r="C18" s="21" t="s">
        <v>63</v>
      </c>
      <c r="D18" s="7" t="s">
        <v>173</v>
      </c>
      <c r="E18" s="7" t="s">
        <v>79</v>
      </c>
      <c r="F18" s="8">
        <v>32425.99</v>
      </c>
      <c r="G18" s="7" t="s">
        <v>186</v>
      </c>
    </row>
    <row r="19" spans="1:7" ht="30" customHeight="1">
      <c r="A19" s="5">
        <v>8</v>
      </c>
      <c r="B19" s="6" t="s">
        <v>90</v>
      </c>
      <c r="C19" s="21" t="s">
        <v>126</v>
      </c>
      <c r="D19" s="7" t="s">
        <v>89</v>
      </c>
      <c r="E19" s="7" t="s">
        <v>79</v>
      </c>
      <c r="F19" s="8">
        <v>50630.38</v>
      </c>
      <c r="G19" s="7" t="s">
        <v>91</v>
      </c>
    </row>
    <row r="20" spans="1:7" ht="30" customHeight="1">
      <c r="A20" s="5">
        <v>9</v>
      </c>
      <c r="B20" s="6" t="s">
        <v>187</v>
      </c>
      <c r="C20" s="21" t="s">
        <v>126</v>
      </c>
      <c r="D20" s="7" t="s">
        <v>89</v>
      </c>
      <c r="E20" s="7" t="s">
        <v>79</v>
      </c>
      <c r="F20" s="8">
        <v>31715</v>
      </c>
      <c r="G20" s="7" t="s">
        <v>96</v>
      </c>
    </row>
    <row r="21" spans="1:7" ht="30" customHeight="1">
      <c r="A21" s="5">
        <v>10</v>
      </c>
      <c r="B21" s="28" t="s">
        <v>205</v>
      </c>
      <c r="C21" s="21" t="s">
        <v>126</v>
      </c>
      <c r="D21" s="7" t="s">
        <v>89</v>
      </c>
      <c r="E21" s="7" t="s">
        <v>79</v>
      </c>
      <c r="F21" s="7">
        <v>13945</v>
      </c>
      <c r="G21" s="7" t="s">
        <v>91</v>
      </c>
    </row>
    <row r="22" spans="1:7" ht="30" customHeight="1">
      <c r="A22" s="52" t="s">
        <v>330</v>
      </c>
      <c r="B22" s="53"/>
      <c r="C22" s="53"/>
      <c r="D22" s="53"/>
      <c r="E22" s="54"/>
      <c r="F22" s="24">
        <f>F23+F28+F31+F39+F35+F47+F54</f>
        <v>1366125.61</v>
      </c>
      <c r="G22" s="7"/>
    </row>
    <row r="23" spans="1:7" ht="30" customHeight="1">
      <c r="A23" s="7">
        <v>11</v>
      </c>
      <c r="B23" s="35" t="s">
        <v>218</v>
      </c>
      <c r="C23" s="21" t="s">
        <v>103</v>
      </c>
      <c r="D23" s="21" t="s">
        <v>118</v>
      </c>
      <c r="E23" s="21" t="s">
        <v>95</v>
      </c>
      <c r="F23" s="4">
        <f>SUM(F24:F27)</f>
        <v>833000</v>
      </c>
      <c r="G23" s="7"/>
    </row>
    <row r="24" spans="1:7" ht="30" customHeight="1">
      <c r="A24" s="18" t="s">
        <v>188</v>
      </c>
      <c r="B24" s="33" t="s">
        <v>219</v>
      </c>
      <c r="C24" s="21" t="s">
        <v>103</v>
      </c>
      <c r="D24" s="21" t="s">
        <v>118</v>
      </c>
      <c r="E24" s="21" t="s">
        <v>95</v>
      </c>
      <c r="F24" s="21">
        <v>800000</v>
      </c>
      <c r="G24" s="21" t="s">
        <v>119</v>
      </c>
    </row>
    <row r="25" spans="1:7" ht="30" customHeight="1">
      <c r="A25" s="18" t="s">
        <v>134</v>
      </c>
      <c r="B25" s="33" t="s">
        <v>220</v>
      </c>
      <c r="C25" s="21" t="s">
        <v>103</v>
      </c>
      <c r="D25" s="21" t="s">
        <v>118</v>
      </c>
      <c r="E25" s="21" t="s">
        <v>95</v>
      </c>
      <c r="F25" s="21">
        <v>4500</v>
      </c>
      <c r="G25" s="21" t="s">
        <v>65</v>
      </c>
    </row>
    <row r="26" spans="1:7" ht="45" customHeight="1">
      <c r="A26" s="18" t="s">
        <v>135</v>
      </c>
      <c r="B26" s="33" t="s">
        <v>221</v>
      </c>
      <c r="C26" s="21" t="s">
        <v>103</v>
      </c>
      <c r="D26" s="21" t="s">
        <v>118</v>
      </c>
      <c r="E26" s="21" t="s">
        <v>95</v>
      </c>
      <c r="F26" s="21">
        <v>4500</v>
      </c>
      <c r="G26" s="21" t="s">
        <v>65</v>
      </c>
    </row>
    <row r="27" spans="1:7" ht="30" customHeight="1">
      <c r="A27" s="18" t="s">
        <v>136</v>
      </c>
      <c r="B27" s="33" t="s">
        <v>263</v>
      </c>
      <c r="C27" s="21" t="s">
        <v>103</v>
      </c>
      <c r="D27" s="21" t="s">
        <v>118</v>
      </c>
      <c r="E27" s="21" t="s">
        <v>95</v>
      </c>
      <c r="F27" s="21">
        <v>24000</v>
      </c>
      <c r="G27" s="21" t="s">
        <v>119</v>
      </c>
    </row>
    <row r="28" spans="1:7" ht="30" customHeight="1">
      <c r="A28" s="11">
        <v>12</v>
      </c>
      <c r="B28" s="33" t="s">
        <v>222</v>
      </c>
      <c r="C28" s="21" t="s">
        <v>103</v>
      </c>
      <c r="D28" s="21" t="s">
        <v>179</v>
      </c>
      <c r="E28" s="7" t="s">
        <v>257</v>
      </c>
      <c r="F28" s="21">
        <f>F29+F30</f>
        <v>14000</v>
      </c>
      <c r="G28" s="21"/>
    </row>
    <row r="29" spans="1:7" ht="30" customHeight="1">
      <c r="A29" s="18" t="s">
        <v>188</v>
      </c>
      <c r="B29" s="33" t="s">
        <v>223</v>
      </c>
      <c r="C29" s="21" t="s">
        <v>103</v>
      </c>
      <c r="D29" s="21" t="s">
        <v>179</v>
      </c>
      <c r="E29" s="21" t="s">
        <v>257</v>
      </c>
      <c r="F29" s="21">
        <v>6000</v>
      </c>
      <c r="G29" s="4" t="s">
        <v>197</v>
      </c>
    </row>
    <row r="30" spans="1:7" ht="30" customHeight="1">
      <c r="A30" s="18" t="s">
        <v>134</v>
      </c>
      <c r="B30" s="36" t="s">
        <v>224</v>
      </c>
      <c r="C30" s="21" t="s">
        <v>103</v>
      </c>
      <c r="D30" s="23" t="s">
        <v>162</v>
      </c>
      <c r="E30" s="23" t="s">
        <v>61</v>
      </c>
      <c r="F30" s="23">
        <v>8000</v>
      </c>
      <c r="G30" s="23" t="s">
        <v>73</v>
      </c>
    </row>
    <row r="31" spans="1:7" ht="30" customHeight="1">
      <c r="A31" s="5">
        <v>13</v>
      </c>
      <c r="B31" s="9" t="s">
        <v>190</v>
      </c>
      <c r="C31" s="21" t="s">
        <v>103</v>
      </c>
      <c r="D31" s="16" t="s">
        <v>60</v>
      </c>
      <c r="E31" s="23" t="s">
        <v>61</v>
      </c>
      <c r="F31" s="21">
        <f>SUM(F32:F34)</f>
        <v>119685</v>
      </c>
      <c r="G31" s="21"/>
    </row>
    <row r="32" spans="1:7" ht="30" customHeight="1">
      <c r="A32" s="18" t="s">
        <v>191</v>
      </c>
      <c r="B32" s="9" t="s">
        <v>192</v>
      </c>
      <c r="C32" s="21" t="s">
        <v>103</v>
      </c>
      <c r="D32" s="16" t="s">
        <v>60</v>
      </c>
      <c r="E32" s="23" t="s">
        <v>61</v>
      </c>
      <c r="F32" s="21">
        <v>90000</v>
      </c>
      <c r="G32" s="21" t="s">
        <v>193</v>
      </c>
    </row>
    <row r="33" spans="1:7" ht="30" customHeight="1">
      <c r="A33" s="18" t="s">
        <v>134</v>
      </c>
      <c r="B33" s="9" t="s">
        <v>194</v>
      </c>
      <c r="C33" s="21" t="s">
        <v>103</v>
      </c>
      <c r="D33" s="16" t="s">
        <v>60</v>
      </c>
      <c r="E33" s="23" t="s">
        <v>61</v>
      </c>
      <c r="F33" s="21">
        <v>8000</v>
      </c>
      <c r="G33" s="21" t="s">
        <v>193</v>
      </c>
    </row>
    <row r="34" spans="1:7" ht="30" customHeight="1">
      <c r="A34" s="18" t="s">
        <v>152</v>
      </c>
      <c r="B34" s="15" t="s">
        <v>195</v>
      </c>
      <c r="C34" s="21" t="s">
        <v>103</v>
      </c>
      <c r="D34" s="16" t="s">
        <v>60</v>
      </c>
      <c r="E34" s="23" t="s">
        <v>61</v>
      </c>
      <c r="F34" s="11">
        <v>21685</v>
      </c>
      <c r="G34" s="21" t="s">
        <v>193</v>
      </c>
    </row>
    <row r="35" spans="1:7" ht="30" customHeight="1">
      <c r="A35" s="5">
        <v>14</v>
      </c>
      <c r="B35" s="9" t="s">
        <v>297</v>
      </c>
      <c r="C35" s="21" t="s">
        <v>103</v>
      </c>
      <c r="D35" s="16" t="s">
        <v>60</v>
      </c>
      <c r="E35" s="23" t="s">
        <v>61</v>
      </c>
      <c r="F35" s="21">
        <f>SUM(F36:F38)</f>
        <v>12550</v>
      </c>
      <c r="G35" s="21"/>
    </row>
    <row r="36" spans="1:7" ht="30" customHeight="1">
      <c r="A36" s="18" t="s">
        <v>191</v>
      </c>
      <c r="B36" s="15" t="s">
        <v>196</v>
      </c>
      <c r="C36" s="21" t="s">
        <v>103</v>
      </c>
      <c r="D36" s="16" t="s">
        <v>60</v>
      </c>
      <c r="E36" s="23" t="s">
        <v>61</v>
      </c>
      <c r="F36" s="11">
        <v>8000</v>
      </c>
      <c r="G36" s="21" t="s">
        <v>66</v>
      </c>
    </row>
    <row r="37" spans="1:7" ht="45" customHeight="1">
      <c r="A37" s="18" t="s">
        <v>134</v>
      </c>
      <c r="B37" s="9" t="s">
        <v>225</v>
      </c>
      <c r="C37" s="21" t="s">
        <v>103</v>
      </c>
      <c r="D37" s="21" t="s">
        <v>60</v>
      </c>
      <c r="E37" s="23" t="s">
        <v>61</v>
      </c>
      <c r="F37" s="21">
        <v>2850</v>
      </c>
      <c r="G37" s="21" t="s">
        <v>197</v>
      </c>
    </row>
    <row r="38" spans="1:7" ht="45" customHeight="1">
      <c r="A38" s="18" t="s">
        <v>152</v>
      </c>
      <c r="B38" s="9" t="s">
        <v>226</v>
      </c>
      <c r="C38" s="21" t="s">
        <v>103</v>
      </c>
      <c r="D38" s="21" t="s">
        <v>60</v>
      </c>
      <c r="E38" s="23" t="s">
        <v>61</v>
      </c>
      <c r="F38" s="21">
        <v>1700</v>
      </c>
      <c r="G38" s="21" t="s">
        <v>198</v>
      </c>
    </row>
    <row r="39" spans="1:7" ht="30" customHeight="1">
      <c r="A39" s="14" t="s">
        <v>318</v>
      </c>
      <c r="B39" s="33" t="s">
        <v>264</v>
      </c>
      <c r="C39" s="21" t="s">
        <v>103</v>
      </c>
      <c r="D39" s="29" t="s">
        <v>290</v>
      </c>
      <c r="E39" s="4" t="s">
        <v>61</v>
      </c>
      <c r="F39" s="21">
        <f>SUM(F40:F46)</f>
        <v>211577</v>
      </c>
      <c r="G39" s="21"/>
    </row>
    <row r="40" spans="1:7" ht="30" customHeight="1">
      <c r="A40" s="18" t="s">
        <v>188</v>
      </c>
      <c r="B40" s="33" t="s">
        <v>227</v>
      </c>
      <c r="C40" s="21" t="s">
        <v>103</v>
      </c>
      <c r="D40" s="29" t="s">
        <v>290</v>
      </c>
      <c r="E40" s="4" t="s">
        <v>61</v>
      </c>
      <c r="F40" s="21">
        <v>30146</v>
      </c>
      <c r="G40" s="21" t="s">
        <v>177</v>
      </c>
    </row>
    <row r="41" spans="1:7" ht="30" customHeight="1">
      <c r="A41" s="18" t="s">
        <v>134</v>
      </c>
      <c r="B41" s="33" t="s">
        <v>228</v>
      </c>
      <c r="C41" s="21" t="s">
        <v>103</v>
      </c>
      <c r="D41" s="29" t="s">
        <v>290</v>
      </c>
      <c r="E41" s="4" t="s">
        <v>61</v>
      </c>
      <c r="F41" s="21">
        <v>12884</v>
      </c>
      <c r="G41" s="21" t="s">
        <v>177</v>
      </c>
    </row>
    <row r="42" spans="1:7" ht="30" customHeight="1">
      <c r="A42" s="18" t="s">
        <v>135</v>
      </c>
      <c r="B42" s="33" t="s">
        <v>229</v>
      </c>
      <c r="C42" s="21" t="s">
        <v>103</v>
      </c>
      <c r="D42" s="29" t="s">
        <v>290</v>
      </c>
      <c r="E42" s="4" t="s">
        <v>61</v>
      </c>
      <c r="F42" s="21">
        <v>13472</v>
      </c>
      <c r="G42" s="21" t="s">
        <v>177</v>
      </c>
    </row>
    <row r="43" spans="1:7" ht="30" customHeight="1">
      <c r="A43" s="18" t="s">
        <v>136</v>
      </c>
      <c r="B43" s="33" t="s">
        <v>230</v>
      </c>
      <c r="C43" s="21" t="s">
        <v>103</v>
      </c>
      <c r="D43" s="29" t="s">
        <v>290</v>
      </c>
      <c r="E43" s="4" t="s">
        <v>61</v>
      </c>
      <c r="F43" s="21">
        <v>55691</v>
      </c>
      <c r="G43" s="21" t="s">
        <v>177</v>
      </c>
    </row>
    <row r="44" spans="1:7" ht="30" customHeight="1">
      <c r="A44" s="18" t="s">
        <v>137</v>
      </c>
      <c r="B44" s="33" t="s">
        <v>265</v>
      </c>
      <c r="C44" s="21" t="s">
        <v>103</v>
      </c>
      <c r="D44" s="29" t="s">
        <v>290</v>
      </c>
      <c r="E44" s="4" t="s">
        <v>61</v>
      </c>
      <c r="F44" s="21">
        <v>11905</v>
      </c>
      <c r="G44" s="21" t="s">
        <v>177</v>
      </c>
    </row>
    <row r="45" spans="1:7" ht="30" customHeight="1">
      <c r="A45" s="18" t="s">
        <v>138</v>
      </c>
      <c r="B45" s="33" t="s">
        <v>266</v>
      </c>
      <c r="C45" s="21" t="s">
        <v>103</v>
      </c>
      <c r="D45" s="29" t="s">
        <v>290</v>
      </c>
      <c r="E45" s="4" t="s">
        <v>61</v>
      </c>
      <c r="F45" s="4">
        <v>64288</v>
      </c>
      <c r="G45" s="21" t="s">
        <v>72</v>
      </c>
    </row>
    <row r="46" spans="1:7" ht="30" customHeight="1">
      <c r="A46" s="18" t="s">
        <v>139</v>
      </c>
      <c r="B46" s="9" t="s">
        <v>274</v>
      </c>
      <c r="C46" s="21" t="s">
        <v>103</v>
      </c>
      <c r="D46" s="29" t="s">
        <v>290</v>
      </c>
      <c r="E46" s="4" t="s">
        <v>61</v>
      </c>
      <c r="F46" s="21">
        <v>23191</v>
      </c>
      <c r="G46" s="21" t="s">
        <v>160</v>
      </c>
    </row>
    <row r="47" spans="1:7" ht="30" customHeight="1">
      <c r="A47" s="21">
        <v>16</v>
      </c>
      <c r="B47" s="29" t="s">
        <v>231</v>
      </c>
      <c r="C47" s="21" t="s">
        <v>103</v>
      </c>
      <c r="D47" s="29" t="s">
        <v>291</v>
      </c>
      <c r="E47" s="4" t="s">
        <v>61</v>
      </c>
      <c r="F47" s="4">
        <f>SUM(F48:F53)</f>
        <v>72782</v>
      </c>
      <c r="G47" s="21"/>
    </row>
    <row r="48" spans="1:7" ht="30" customHeight="1">
      <c r="A48" s="18" t="s">
        <v>191</v>
      </c>
      <c r="B48" s="51" t="s">
        <v>275</v>
      </c>
      <c r="C48" s="21" t="s">
        <v>103</v>
      </c>
      <c r="D48" s="29" t="s">
        <v>296</v>
      </c>
      <c r="E48" s="4" t="s">
        <v>61</v>
      </c>
      <c r="F48" s="4">
        <v>15469</v>
      </c>
      <c r="G48" s="4" t="s">
        <v>147</v>
      </c>
    </row>
    <row r="49" spans="1:7" ht="30" customHeight="1">
      <c r="A49" s="18" t="s">
        <v>134</v>
      </c>
      <c r="B49" s="37" t="s">
        <v>232</v>
      </c>
      <c r="C49" s="21" t="s">
        <v>103</v>
      </c>
      <c r="D49" s="29" t="s">
        <v>291</v>
      </c>
      <c r="E49" s="4" t="s">
        <v>61</v>
      </c>
      <c r="F49" s="4">
        <v>28439</v>
      </c>
      <c r="G49" s="4" t="s">
        <v>148</v>
      </c>
    </row>
    <row r="50" spans="1:7" ht="30" customHeight="1">
      <c r="A50" s="18" t="s">
        <v>152</v>
      </c>
      <c r="B50" s="37" t="s">
        <v>267</v>
      </c>
      <c r="C50" s="21" t="s">
        <v>103</v>
      </c>
      <c r="D50" s="29" t="s">
        <v>291</v>
      </c>
      <c r="E50" s="4" t="s">
        <v>61</v>
      </c>
      <c r="F50" s="4">
        <v>10775</v>
      </c>
      <c r="G50" s="4" t="s">
        <v>148</v>
      </c>
    </row>
    <row r="51" spans="1:7" ht="30" customHeight="1">
      <c r="A51" s="18" t="s">
        <v>153</v>
      </c>
      <c r="B51" s="37" t="s">
        <v>233</v>
      </c>
      <c r="C51" s="21" t="s">
        <v>103</v>
      </c>
      <c r="D51" s="29" t="s">
        <v>291</v>
      </c>
      <c r="E51" s="4" t="s">
        <v>61</v>
      </c>
      <c r="F51" s="4">
        <v>6850</v>
      </c>
      <c r="G51" s="4" t="s">
        <v>149</v>
      </c>
    </row>
    <row r="52" spans="1:7" ht="30" customHeight="1">
      <c r="A52" s="18" t="s">
        <v>154</v>
      </c>
      <c r="B52" s="37" t="s">
        <v>234</v>
      </c>
      <c r="C52" s="21" t="s">
        <v>103</v>
      </c>
      <c r="D52" s="29" t="s">
        <v>291</v>
      </c>
      <c r="E52" s="4" t="s">
        <v>61</v>
      </c>
      <c r="F52" s="4">
        <v>3400</v>
      </c>
      <c r="G52" s="4" t="s">
        <v>148</v>
      </c>
    </row>
    <row r="53" spans="1:7" ht="30" customHeight="1">
      <c r="A53" s="18" t="s">
        <v>155</v>
      </c>
      <c r="B53" s="37" t="s">
        <v>235</v>
      </c>
      <c r="C53" s="21" t="s">
        <v>103</v>
      </c>
      <c r="D53" s="29" t="s">
        <v>291</v>
      </c>
      <c r="E53" s="4" t="s">
        <v>61</v>
      </c>
      <c r="F53" s="4">
        <v>7849</v>
      </c>
      <c r="G53" s="4" t="s">
        <v>148</v>
      </c>
    </row>
    <row r="54" spans="1:7" ht="30" customHeight="1">
      <c r="A54" s="18" t="s">
        <v>319</v>
      </c>
      <c r="B54" s="37" t="s">
        <v>268</v>
      </c>
      <c r="C54" s="21" t="s">
        <v>103</v>
      </c>
      <c r="D54" s="29" t="s">
        <v>292</v>
      </c>
      <c r="E54" s="4" t="s">
        <v>61</v>
      </c>
      <c r="F54" s="4">
        <f>SUM(F55:F63)</f>
        <v>102531.61</v>
      </c>
      <c r="G54" s="4"/>
    </row>
    <row r="55" spans="1:7" ht="30" customHeight="1">
      <c r="A55" s="18" t="s">
        <v>188</v>
      </c>
      <c r="B55" s="38" t="s">
        <v>236</v>
      </c>
      <c r="C55" s="21" t="s">
        <v>103</v>
      </c>
      <c r="D55" s="47" t="s">
        <v>293</v>
      </c>
      <c r="E55" s="4" t="s">
        <v>61</v>
      </c>
      <c r="F55" s="19">
        <v>16417.61</v>
      </c>
      <c r="G55" s="4" t="s">
        <v>177</v>
      </c>
    </row>
    <row r="56" spans="1:7" ht="30" customHeight="1">
      <c r="A56" s="18" t="s">
        <v>134</v>
      </c>
      <c r="B56" s="33" t="s">
        <v>237</v>
      </c>
      <c r="C56" s="21" t="s">
        <v>103</v>
      </c>
      <c r="D56" s="29" t="s">
        <v>292</v>
      </c>
      <c r="E56" s="4" t="s">
        <v>61</v>
      </c>
      <c r="F56" s="4">
        <v>6100</v>
      </c>
      <c r="G56" s="4" t="s">
        <v>91</v>
      </c>
    </row>
    <row r="57" spans="1:7" ht="30" customHeight="1">
      <c r="A57" s="18" t="s">
        <v>152</v>
      </c>
      <c r="B57" s="33" t="s">
        <v>238</v>
      </c>
      <c r="C57" s="21" t="s">
        <v>103</v>
      </c>
      <c r="D57" s="29" t="s">
        <v>292</v>
      </c>
      <c r="E57" s="4" t="s">
        <v>61</v>
      </c>
      <c r="F57" s="4">
        <v>6000</v>
      </c>
      <c r="G57" s="4" t="s">
        <v>91</v>
      </c>
    </row>
    <row r="58" spans="1:7" ht="30" customHeight="1">
      <c r="A58" s="18" t="s">
        <v>153</v>
      </c>
      <c r="B58" s="39" t="s">
        <v>269</v>
      </c>
      <c r="C58" s="21" t="s">
        <v>103</v>
      </c>
      <c r="D58" s="29" t="s">
        <v>292</v>
      </c>
      <c r="E58" s="4" t="s">
        <v>61</v>
      </c>
      <c r="F58" s="19">
        <v>5000</v>
      </c>
      <c r="G58" s="4" t="s">
        <v>91</v>
      </c>
    </row>
    <row r="59" spans="1:7" ht="30" customHeight="1">
      <c r="A59" s="18" t="s">
        <v>154</v>
      </c>
      <c r="B59" s="39" t="s">
        <v>239</v>
      </c>
      <c r="C59" s="21" t="s">
        <v>103</v>
      </c>
      <c r="D59" s="29" t="s">
        <v>292</v>
      </c>
      <c r="E59" s="4" t="s">
        <v>61</v>
      </c>
      <c r="F59" s="19">
        <v>4500</v>
      </c>
      <c r="G59" s="4" t="s">
        <v>91</v>
      </c>
    </row>
    <row r="60" spans="1:7" ht="30" customHeight="1">
      <c r="A60" s="18" t="s">
        <v>155</v>
      </c>
      <c r="B60" s="33" t="s">
        <v>240</v>
      </c>
      <c r="C60" s="21" t="s">
        <v>103</v>
      </c>
      <c r="D60" s="29" t="s">
        <v>292</v>
      </c>
      <c r="E60" s="4" t="s">
        <v>61</v>
      </c>
      <c r="F60" s="4">
        <v>5143</v>
      </c>
      <c r="G60" s="4" t="s">
        <v>91</v>
      </c>
    </row>
    <row r="61" spans="1:7" ht="30" customHeight="1">
      <c r="A61" s="18" t="s">
        <v>156</v>
      </c>
      <c r="B61" s="33" t="s">
        <v>241</v>
      </c>
      <c r="C61" s="21" t="s">
        <v>103</v>
      </c>
      <c r="D61" s="29" t="s">
        <v>292</v>
      </c>
      <c r="E61" s="4" t="s">
        <v>61</v>
      </c>
      <c r="F61" s="4">
        <v>4000</v>
      </c>
      <c r="G61" s="4" t="s">
        <v>91</v>
      </c>
    </row>
    <row r="62" spans="1:7" ht="30" customHeight="1">
      <c r="A62" s="18" t="s">
        <v>157</v>
      </c>
      <c r="B62" s="33" t="s">
        <v>270</v>
      </c>
      <c r="C62" s="21" t="s">
        <v>103</v>
      </c>
      <c r="D62" s="29" t="s">
        <v>292</v>
      </c>
      <c r="E62" s="4" t="s">
        <v>61</v>
      </c>
      <c r="F62" s="4">
        <v>5371</v>
      </c>
      <c r="G62" s="4" t="s">
        <v>197</v>
      </c>
    </row>
    <row r="63" spans="1:7" ht="30" customHeight="1">
      <c r="A63" s="18" t="s">
        <v>158</v>
      </c>
      <c r="B63" s="33" t="s">
        <v>242</v>
      </c>
      <c r="C63" s="21" t="s">
        <v>103</v>
      </c>
      <c r="D63" s="29" t="s">
        <v>292</v>
      </c>
      <c r="E63" s="4" t="s">
        <v>61</v>
      </c>
      <c r="F63" s="4">
        <v>50000</v>
      </c>
      <c r="G63" s="4" t="s">
        <v>199</v>
      </c>
    </row>
    <row r="64" spans="1:7" ht="30" customHeight="1">
      <c r="A64" s="63" t="s">
        <v>331</v>
      </c>
      <c r="B64" s="64"/>
      <c r="C64" s="64"/>
      <c r="D64" s="64"/>
      <c r="E64" s="65"/>
      <c r="F64" s="24">
        <f>F65+F80</f>
        <v>1709641</v>
      </c>
      <c r="G64" s="21"/>
    </row>
    <row r="65" spans="1:7" ht="30" customHeight="1">
      <c r="A65" s="5">
        <v>18</v>
      </c>
      <c r="B65" s="28" t="s">
        <v>312</v>
      </c>
      <c r="C65" s="21" t="s">
        <v>126</v>
      </c>
      <c r="D65" s="30" t="s">
        <v>294</v>
      </c>
      <c r="E65" s="7" t="s">
        <v>257</v>
      </c>
      <c r="F65" s="8">
        <f>SUM(F66:F79)</f>
        <v>314080</v>
      </c>
      <c r="G65" s="7"/>
    </row>
    <row r="66" spans="1:7" ht="30" customHeight="1">
      <c r="A66" s="18" t="s">
        <v>188</v>
      </c>
      <c r="B66" s="32" t="s">
        <v>258</v>
      </c>
      <c r="C66" s="21" t="s">
        <v>126</v>
      </c>
      <c r="D66" s="7" t="s">
        <v>95</v>
      </c>
      <c r="E66" s="7" t="s">
        <v>257</v>
      </c>
      <c r="F66" s="7">
        <v>50300</v>
      </c>
      <c r="G66" s="7" t="s">
        <v>272</v>
      </c>
    </row>
    <row r="67" spans="1:7" ht="30" customHeight="1">
      <c r="A67" s="18" t="s">
        <v>134</v>
      </c>
      <c r="B67" s="32" t="s">
        <v>209</v>
      </c>
      <c r="C67" s="21" t="s">
        <v>126</v>
      </c>
      <c r="D67" s="7" t="s">
        <v>95</v>
      </c>
      <c r="E67" s="7" t="s">
        <v>257</v>
      </c>
      <c r="F67" s="7">
        <v>44300</v>
      </c>
      <c r="G67" s="7" t="s">
        <v>65</v>
      </c>
    </row>
    <row r="68" spans="1:7" ht="30" customHeight="1">
      <c r="A68" s="18" t="s">
        <v>135</v>
      </c>
      <c r="B68" s="32" t="s">
        <v>259</v>
      </c>
      <c r="C68" s="21" t="s">
        <v>126</v>
      </c>
      <c r="D68" s="7" t="s">
        <v>79</v>
      </c>
      <c r="E68" s="7" t="s">
        <v>257</v>
      </c>
      <c r="F68" s="7">
        <v>17700</v>
      </c>
      <c r="G68" s="7" t="s">
        <v>65</v>
      </c>
    </row>
    <row r="69" spans="1:7" ht="30" customHeight="1">
      <c r="A69" s="18" t="s">
        <v>136</v>
      </c>
      <c r="B69" s="32" t="s">
        <v>210</v>
      </c>
      <c r="C69" s="21" t="s">
        <v>126</v>
      </c>
      <c r="D69" s="7" t="s">
        <v>79</v>
      </c>
      <c r="E69" s="7" t="s">
        <v>257</v>
      </c>
      <c r="F69" s="7">
        <v>10467</v>
      </c>
      <c r="G69" s="7" t="s">
        <v>65</v>
      </c>
    </row>
    <row r="70" spans="1:7" ht="30" customHeight="1">
      <c r="A70" s="18" t="s">
        <v>137</v>
      </c>
      <c r="B70" s="28" t="s">
        <v>211</v>
      </c>
      <c r="C70" s="21" t="s">
        <v>126</v>
      </c>
      <c r="D70" s="7" t="s">
        <v>95</v>
      </c>
      <c r="E70" s="7" t="s">
        <v>257</v>
      </c>
      <c r="F70" s="7">
        <v>35000</v>
      </c>
      <c r="G70" s="7" t="s">
        <v>199</v>
      </c>
    </row>
    <row r="71" spans="1:7" ht="30" customHeight="1">
      <c r="A71" s="18" t="s">
        <v>138</v>
      </c>
      <c r="B71" s="28" t="s">
        <v>212</v>
      </c>
      <c r="C71" s="21" t="s">
        <v>126</v>
      </c>
      <c r="D71" s="7" t="s">
        <v>79</v>
      </c>
      <c r="E71" s="7" t="s">
        <v>257</v>
      </c>
      <c r="F71" s="7">
        <v>30500</v>
      </c>
      <c r="G71" s="7" t="s">
        <v>199</v>
      </c>
    </row>
    <row r="72" spans="1:7" ht="30" customHeight="1">
      <c r="A72" s="18" t="s">
        <v>139</v>
      </c>
      <c r="B72" s="28" t="s">
        <v>213</v>
      </c>
      <c r="C72" s="21" t="s">
        <v>126</v>
      </c>
      <c r="D72" s="7" t="s">
        <v>79</v>
      </c>
      <c r="E72" s="7" t="s">
        <v>257</v>
      </c>
      <c r="F72" s="7">
        <v>28371</v>
      </c>
      <c r="G72" s="7" t="s">
        <v>199</v>
      </c>
    </row>
    <row r="73" spans="1:7" ht="30" customHeight="1">
      <c r="A73" s="18" t="s">
        <v>140</v>
      </c>
      <c r="B73" s="28" t="s">
        <v>214</v>
      </c>
      <c r="C73" s="21" t="s">
        <v>126</v>
      </c>
      <c r="D73" s="7" t="s">
        <v>79</v>
      </c>
      <c r="E73" s="7" t="s">
        <v>257</v>
      </c>
      <c r="F73" s="7">
        <v>21944</v>
      </c>
      <c r="G73" s="7" t="s">
        <v>199</v>
      </c>
    </row>
    <row r="74" spans="1:7" ht="30" customHeight="1">
      <c r="A74" s="18" t="s">
        <v>141</v>
      </c>
      <c r="B74" s="28" t="s">
        <v>215</v>
      </c>
      <c r="C74" s="21" t="s">
        <v>126</v>
      </c>
      <c r="D74" s="7" t="s">
        <v>79</v>
      </c>
      <c r="E74" s="7" t="s">
        <v>257</v>
      </c>
      <c r="F74" s="7">
        <v>21558</v>
      </c>
      <c r="G74" s="7" t="s">
        <v>199</v>
      </c>
    </row>
    <row r="75" spans="1:7" ht="30" customHeight="1">
      <c r="A75" s="18" t="s">
        <v>142</v>
      </c>
      <c r="B75" s="28" t="s">
        <v>260</v>
      </c>
      <c r="C75" s="21" t="s">
        <v>126</v>
      </c>
      <c r="D75" s="7" t="s">
        <v>95</v>
      </c>
      <c r="E75" s="7" t="s">
        <v>257</v>
      </c>
      <c r="F75" s="7">
        <v>11000</v>
      </c>
      <c r="G75" s="7" t="s">
        <v>199</v>
      </c>
    </row>
    <row r="76" spans="1:7" ht="30" customHeight="1">
      <c r="A76" s="18" t="s">
        <v>143</v>
      </c>
      <c r="B76" s="28" t="s">
        <v>261</v>
      </c>
      <c r="C76" s="21" t="s">
        <v>126</v>
      </c>
      <c r="D76" s="7" t="s">
        <v>79</v>
      </c>
      <c r="E76" s="7" t="s">
        <v>257</v>
      </c>
      <c r="F76" s="7">
        <v>10000</v>
      </c>
      <c r="G76" s="7" t="s">
        <v>199</v>
      </c>
    </row>
    <row r="77" spans="1:7" ht="30" customHeight="1">
      <c r="A77" s="18" t="s">
        <v>144</v>
      </c>
      <c r="B77" s="28" t="s">
        <v>216</v>
      </c>
      <c r="C77" s="21" t="s">
        <v>126</v>
      </c>
      <c r="D77" s="7" t="s">
        <v>79</v>
      </c>
      <c r="E77" s="7" t="s">
        <v>257</v>
      </c>
      <c r="F77" s="7">
        <v>9000</v>
      </c>
      <c r="G77" s="7" t="s">
        <v>199</v>
      </c>
    </row>
    <row r="78" spans="1:7" ht="30" customHeight="1">
      <c r="A78" s="18" t="s">
        <v>145</v>
      </c>
      <c r="B78" s="28" t="s">
        <v>262</v>
      </c>
      <c r="C78" s="21" t="s">
        <v>126</v>
      </c>
      <c r="D78" s="7" t="s">
        <v>95</v>
      </c>
      <c r="E78" s="7" t="s">
        <v>257</v>
      </c>
      <c r="F78" s="7">
        <v>6740</v>
      </c>
      <c r="G78" s="7" t="s">
        <v>199</v>
      </c>
    </row>
    <row r="79" spans="1:7" ht="30" customHeight="1">
      <c r="A79" s="18" t="s">
        <v>146</v>
      </c>
      <c r="B79" s="28" t="s">
        <v>217</v>
      </c>
      <c r="C79" s="21" t="s">
        <v>126</v>
      </c>
      <c r="D79" s="7" t="s">
        <v>95</v>
      </c>
      <c r="E79" s="7" t="s">
        <v>257</v>
      </c>
      <c r="F79" s="7">
        <v>17200</v>
      </c>
      <c r="G79" s="7" t="s">
        <v>199</v>
      </c>
    </row>
    <row r="80" spans="1:7" ht="30" customHeight="1">
      <c r="A80" s="5">
        <v>19</v>
      </c>
      <c r="B80" s="28" t="s">
        <v>315</v>
      </c>
      <c r="C80" s="21" t="s">
        <v>126</v>
      </c>
      <c r="D80" s="30" t="s">
        <v>320</v>
      </c>
      <c r="E80" s="7" t="s">
        <v>257</v>
      </c>
      <c r="F80" s="8">
        <f>SUM(F81:F91)</f>
        <v>1395561</v>
      </c>
      <c r="G80" s="7"/>
    </row>
    <row r="81" spans="1:7" ht="30" customHeight="1">
      <c r="A81" s="18" t="s">
        <v>159</v>
      </c>
      <c r="B81" s="6" t="s">
        <v>167</v>
      </c>
      <c r="C81" s="20" t="s">
        <v>126</v>
      </c>
      <c r="D81" s="7" t="s">
        <v>89</v>
      </c>
      <c r="E81" s="7" t="s">
        <v>79</v>
      </c>
      <c r="F81" s="7">
        <v>94860</v>
      </c>
      <c r="G81" s="7" t="s">
        <v>93</v>
      </c>
    </row>
    <row r="82" spans="1:7" ht="30" customHeight="1">
      <c r="A82" s="18" t="s">
        <v>134</v>
      </c>
      <c r="B82" s="6" t="s">
        <v>170</v>
      </c>
      <c r="C82" s="21" t="s">
        <v>126</v>
      </c>
      <c r="D82" s="7" t="s">
        <v>89</v>
      </c>
      <c r="E82" s="7" t="s">
        <v>79</v>
      </c>
      <c r="F82" s="7">
        <v>30990</v>
      </c>
      <c r="G82" s="7" t="s">
        <v>93</v>
      </c>
    </row>
    <row r="83" spans="1:7" ht="30" customHeight="1">
      <c r="A83" s="18" t="s">
        <v>135</v>
      </c>
      <c r="B83" s="6" t="s">
        <v>169</v>
      </c>
      <c r="C83" s="20" t="s">
        <v>126</v>
      </c>
      <c r="D83" s="7" t="s">
        <v>89</v>
      </c>
      <c r="E83" s="7" t="s">
        <v>79</v>
      </c>
      <c r="F83" s="7">
        <v>32530</v>
      </c>
      <c r="G83" s="7" t="s">
        <v>93</v>
      </c>
    </row>
    <row r="84" spans="1:7" ht="30" customHeight="1">
      <c r="A84" s="18" t="s">
        <v>153</v>
      </c>
      <c r="B84" s="6" t="s">
        <v>92</v>
      </c>
      <c r="C84" s="21" t="s">
        <v>126</v>
      </c>
      <c r="D84" s="7" t="s">
        <v>89</v>
      </c>
      <c r="E84" s="7" t="s">
        <v>79</v>
      </c>
      <c r="F84" s="7">
        <v>46387</v>
      </c>
      <c r="G84" s="7" t="s">
        <v>93</v>
      </c>
    </row>
    <row r="85" spans="1:7" ht="45" customHeight="1">
      <c r="A85" s="18" t="s">
        <v>154</v>
      </c>
      <c r="B85" s="32" t="s">
        <v>271</v>
      </c>
      <c r="C85" s="20" t="s">
        <v>126</v>
      </c>
      <c r="D85" s="7" t="s">
        <v>200</v>
      </c>
      <c r="E85" s="7" t="s">
        <v>95</v>
      </c>
      <c r="F85" s="16">
        <v>4950</v>
      </c>
      <c r="G85" s="4" t="s">
        <v>197</v>
      </c>
    </row>
    <row r="86" spans="1:7" ht="45" customHeight="1">
      <c r="A86" s="18" t="s">
        <v>155</v>
      </c>
      <c r="B86" s="32" t="s">
        <v>243</v>
      </c>
      <c r="C86" s="21" t="s">
        <v>126</v>
      </c>
      <c r="D86" s="7" t="s">
        <v>94</v>
      </c>
      <c r="E86" s="7" t="s">
        <v>95</v>
      </c>
      <c r="F86" s="16">
        <v>4920</v>
      </c>
      <c r="G86" s="4" t="s">
        <v>197</v>
      </c>
    </row>
    <row r="87" spans="1:7" ht="45" customHeight="1">
      <c r="A87" s="18" t="s">
        <v>156</v>
      </c>
      <c r="B87" s="32" t="s">
        <v>244</v>
      </c>
      <c r="C87" s="20" t="s">
        <v>126</v>
      </c>
      <c r="D87" s="7" t="s">
        <v>94</v>
      </c>
      <c r="E87" s="7" t="s">
        <v>95</v>
      </c>
      <c r="F87" s="16">
        <v>924</v>
      </c>
      <c r="G87" s="4" t="s">
        <v>197</v>
      </c>
    </row>
    <row r="88" spans="1:7" ht="35.25" customHeight="1">
      <c r="A88" s="18" t="s">
        <v>157</v>
      </c>
      <c r="B88" s="28" t="s">
        <v>317</v>
      </c>
      <c r="C88" s="21" t="s">
        <v>126</v>
      </c>
      <c r="D88" s="7" t="s">
        <v>89</v>
      </c>
      <c r="E88" s="7" t="s">
        <v>85</v>
      </c>
      <c r="F88" s="7">
        <v>70000</v>
      </c>
      <c r="G88" s="7" t="s">
        <v>91</v>
      </c>
    </row>
    <row r="89" spans="1:7" ht="30" customHeight="1">
      <c r="A89" s="18" t="s">
        <v>158</v>
      </c>
      <c r="B89" s="6" t="s">
        <v>286</v>
      </c>
      <c r="C89" s="20" t="s">
        <v>126</v>
      </c>
      <c r="D89" s="7" t="s">
        <v>89</v>
      </c>
      <c r="E89" s="7" t="s">
        <v>79</v>
      </c>
      <c r="F89" s="7">
        <v>100000</v>
      </c>
      <c r="G89" s="7" t="s">
        <v>93</v>
      </c>
    </row>
    <row r="90" spans="1:7" ht="30" customHeight="1">
      <c r="A90" s="18" t="s">
        <v>321</v>
      </c>
      <c r="B90" s="17" t="s">
        <v>285</v>
      </c>
      <c r="C90" s="21" t="s">
        <v>126</v>
      </c>
      <c r="D90" s="11" t="s">
        <v>85</v>
      </c>
      <c r="E90" s="7" t="s">
        <v>257</v>
      </c>
      <c r="F90" s="11">
        <v>410000</v>
      </c>
      <c r="G90" s="21" t="s">
        <v>199</v>
      </c>
    </row>
    <row r="91" spans="1:7" ht="30" customHeight="1">
      <c r="A91" s="18" t="s">
        <v>322</v>
      </c>
      <c r="B91" s="28" t="s">
        <v>316</v>
      </c>
      <c r="C91" s="20" t="s">
        <v>126</v>
      </c>
      <c r="D91" s="7" t="s">
        <v>89</v>
      </c>
      <c r="E91" s="7" t="s">
        <v>257</v>
      </c>
      <c r="F91" s="7">
        <v>600000</v>
      </c>
      <c r="G91" s="7" t="s">
        <v>91</v>
      </c>
    </row>
    <row r="92" spans="1:7" ht="30" customHeight="1">
      <c r="A92" s="69" t="s">
        <v>288</v>
      </c>
      <c r="B92" s="70"/>
      <c r="C92" s="70"/>
      <c r="D92" s="70"/>
      <c r="E92" s="71"/>
      <c r="F92" s="24">
        <f>F93</f>
        <v>4500</v>
      </c>
      <c r="G92" s="4"/>
    </row>
    <row r="93" spans="1:7" ht="30" customHeight="1">
      <c r="A93" s="11">
        <v>20</v>
      </c>
      <c r="B93" s="34" t="s">
        <v>245</v>
      </c>
      <c r="C93" s="20" t="s">
        <v>189</v>
      </c>
      <c r="D93" s="11" t="s">
        <v>133</v>
      </c>
      <c r="E93" s="11" t="s">
        <v>61</v>
      </c>
      <c r="F93" s="23">
        <v>4500</v>
      </c>
      <c r="G93" s="21" t="s">
        <v>177</v>
      </c>
    </row>
    <row r="94" spans="1:7" ht="30" customHeight="1">
      <c r="A94" s="72" t="s">
        <v>325</v>
      </c>
      <c r="B94" s="57"/>
      <c r="C94" s="57"/>
      <c r="D94" s="57"/>
      <c r="E94" s="58"/>
      <c r="F94" s="26">
        <f>F95+F100+F136+F140</f>
        <v>1252462.8999999999</v>
      </c>
      <c r="G94" s="27"/>
    </row>
    <row r="95" spans="1:7" ht="30" customHeight="1">
      <c r="A95" s="62" t="s">
        <v>332</v>
      </c>
      <c r="B95" s="57"/>
      <c r="C95" s="57"/>
      <c r="D95" s="57"/>
      <c r="E95" s="58"/>
      <c r="F95" s="26">
        <f>SUM(F96:F99)</f>
        <v>47264</v>
      </c>
      <c r="G95" s="27"/>
    </row>
    <row r="96" spans="1:7" ht="30" customHeight="1">
      <c r="A96" s="5">
        <v>21</v>
      </c>
      <c r="B96" s="9" t="s">
        <v>276</v>
      </c>
      <c r="C96" s="21" t="s">
        <v>164</v>
      </c>
      <c r="D96" s="21" t="s">
        <v>104</v>
      </c>
      <c r="E96" s="21" t="s">
        <v>105</v>
      </c>
      <c r="F96" s="21">
        <v>24600</v>
      </c>
      <c r="G96" s="21" t="s">
        <v>277</v>
      </c>
    </row>
    <row r="97" spans="1:7" ht="30" customHeight="1">
      <c r="A97" s="5">
        <v>22</v>
      </c>
      <c r="B97" s="33" t="s">
        <v>246</v>
      </c>
      <c r="C97" s="21" t="s">
        <v>164</v>
      </c>
      <c r="D97" s="21" t="s">
        <v>278</v>
      </c>
      <c r="E97" s="7" t="s">
        <v>257</v>
      </c>
      <c r="F97" s="21">
        <v>5000</v>
      </c>
      <c r="G97" s="21" t="s">
        <v>279</v>
      </c>
    </row>
    <row r="98" spans="1:7" ht="45" customHeight="1">
      <c r="A98" s="5">
        <v>23</v>
      </c>
      <c r="B98" s="15" t="s">
        <v>129</v>
      </c>
      <c r="C98" s="21" t="s">
        <v>164</v>
      </c>
      <c r="D98" s="11" t="s">
        <v>130</v>
      </c>
      <c r="E98" s="11" t="s">
        <v>85</v>
      </c>
      <c r="F98" s="11">
        <v>13164</v>
      </c>
      <c r="G98" s="21" t="s">
        <v>123</v>
      </c>
    </row>
    <row r="99" spans="1:7" ht="30" customHeight="1">
      <c r="A99" s="5">
        <v>24</v>
      </c>
      <c r="B99" s="9" t="s">
        <v>151</v>
      </c>
      <c r="C99" s="21" t="s">
        <v>164</v>
      </c>
      <c r="D99" s="29" t="s">
        <v>292</v>
      </c>
      <c r="E99" s="7" t="s">
        <v>257</v>
      </c>
      <c r="F99" s="4">
        <v>4500</v>
      </c>
      <c r="G99" s="4" t="s">
        <v>91</v>
      </c>
    </row>
    <row r="100" spans="1:7" ht="30" customHeight="1">
      <c r="A100" s="66" t="s">
        <v>333</v>
      </c>
      <c r="B100" s="67"/>
      <c r="C100" s="67"/>
      <c r="D100" s="67"/>
      <c r="E100" s="68"/>
      <c r="F100" s="24">
        <f>F101+F130+F132</f>
        <v>1047114.8999999999</v>
      </c>
      <c r="G100" s="4"/>
    </row>
    <row r="101" spans="1:7" ht="30" customHeight="1">
      <c r="A101" s="52" t="s">
        <v>323</v>
      </c>
      <c r="B101" s="53"/>
      <c r="C101" s="53"/>
      <c r="D101" s="53"/>
      <c r="E101" s="54"/>
      <c r="F101" s="26">
        <f>SUM(F102:F129)</f>
        <v>980674.89999999991</v>
      </c>
      <c r="G101" s="27"/>
    </row>
    <row r="102" spans="1:7" ht="30" customHeight="1">
      <c r="A102" s="5">
        <v>25</v>
      </c>
      <c r="B102" s="9" t="s">
        <v>163</v>
      </c>
      <c r="C102" s="21" t="s">
        <v>164</v>
      </c>
      <c r="D102" s="21" t="s">
        <v>165</v>
      </c>
      <c r="E102" s="23" t="s">
        <v>95</v>
      </c>
      <c r="F102" s="4">
        <v>520000</v>
      </c>
      <c r="G102" s="29" t="s">
        <v>304</v>
      </c>
    </row>
    <row r="103" spans="1:7" ht="30" customHeight="1">
      <c r="A103" s="5">
        <v>26</v>
      </c>
      <c r="B103" s="9" t="s">
        <v>166</v>
      </c>
      <c r="C103" s="21" t="s">
        <v>164</v>
      </c>
      <c r="D103" s="21" t="s">
        <v>165</v>
      </c>
      <c r="E103" s="11" t="s">
        <v>61</v>
      </c>
      <c r="F103" s="21">
        <v>56991</v>
      </c>
      <c r="G103" s="29" t="s">
        <v>305</v>
      </c>
    </row>
    <row r="104" spans="1:7" ht="30" customHeight="1">
      <c r="A104" s="5">
        <v>27</v>
      </c>
      <c r="B104" s="6" t="s">
        <v>168</v>
      </c>
      <c r="C104" s="21" t="s">
        <v>164</v>
      </c>
      <c r="D104" s="7" t="s">
        <v>89</v>
      </c>
      <c r="E104" s="7" t="s">
        <v>79</v>
      </c>
      <c r="F104" s="8">
        <v>33748.89</v>
      </c>
      <c r="G104" s="7" t="s">
        <v>98</v>
      </c>
    </row>
    <row r="105" spans="1:7" ht="30" customHeight="1">
      <c r="A105" s="5">
        <v>28</v>
      </c>
      <c r="B105" s="6" t="s">
        <v>171</v>
      </c>
      <c r="C105" s="21" t="s">
        <v>164</v>
      </c>
      <c r="D105" s="7" t="s">
        <v>89</v>
      </c>
      <c r="E105" s="7" t="s">
        <v>79</v>
      </c>
      <c r="F105" s="8">
        <v>16828</v>
      </c>
      <c r="G105" s="7" t="s">
        <v>99</v>
      </c>
    </row>
    <row r="106" spans="1:7" ht="30" customHeight="1">
      <c r="A106" s="5">
        <v>29</v>
      </c>
      <c r="B106" s="6" t="s">
        <v>172</v>
      </c>
      <c r="C106" s="21" t="s">
        <v>164</v>
      </c>
      <c r="D106" s="7" t="s">
        <v>89</v>
      </c>
      <c r="E106" s="7" t="s">
        <v>79</v>
      </c>
      <c r="F106" s="8">
        <v>12144.32</v>
      </c>
      <c r="G106" s="7" t="s">
        <v>100</v>
      </c>
    </row>
    <row r="107" spans="1:7" ht="30" customHeight="1">
      <c r="A107" s="5">
        <v>30</v>
      </c>
      <c r="B107" s="28" t="s">
        <v>298</v>
      </c>
      <c r="C107" s="21" t="s">
        <v>314</v>
      </c>
      <c r="D107" s="7" t="s">
        <v>173</v>
      </c>
      <c r="E107" s="7" t="s">
        <v>79</v>
      </c>
      <c r="F107" s="8">
        <v>19000</v>
      </c>
      <c r="G107" s="7" t="s">
        <v>91</v>
      </c>
    </row>
    <row r="108" spans="1:7" ht="30" customHeight="1">
      <c r="A108" s="5">
        <v>31</v>
      </c>
      <c r="B108" s="6" t="s">
        <v>101</v>
      </c>
      <c r="C108" s="21" t="s">
        <v>164</v>
      </c>
      <c r="D108" s="7" t="s">
        <v>173</v>
      </c>
      <c r="E108" s="7" t="s">
        <v>95</v>
      </c>
      <c r="F108" s="7">
        <v>11890</v>
      </c>
      <c r="G108" s="30" t="s">
        <v>306</v>
      </c>
    </row>
    <row r="109" spans="1:7" ht="30" customHeight="1">
      <c r="A109" s="5">
        <v>32</v>
      </c>
      <c r="B109" s="6" t="s">
        <v>280</v>
      </c>
      <c r="C109" s="21" t="s">
        <v>164</v>
      </c>
      <c r="D109" s="7" t="s">
        <v>89</v>
      </c>
      <c r="E109" s="7" t="s">
        <v>79</v>
      </c>
      <c r="F109" s="8">
        <v>11593.49</v>
      </c>
      <c r="G109" s="7" t="s">
        <v>99</v>
      </c>
    </row>
    <row r="110" spans="1:7" ht="30" customHeight="1">
      <c r="A110" s="5">
        <v>33</v>
      </c>
      <c r="B110" s="6" t="s">
        <v>281</v>
      </c>
      <c r="C110" s="21" t="s">
        <v>164</v>
      </c>
      <c r="D110" s="7" t="s">
        <v>89</v>
      </c>
      <c r="E110" s="7" t="s">
        <v>95</v>
      </c>
      <c r="F110" s="7">
        <v>7841</v>
      </c>
      <c r="G110" s="30" t="s">
        <v>301</v>
      </c>
    </row>
    <row r="111" spans="1:7" ht="30" customHeight="1">
      <c r="A111" s="5">
        <v>34</v>
      </c>
      <c r="B111" s="28" t="s">
        <v>202</v>
      </c>
      <c r="C111" s="21" t="s">
        <v>164</v>
      </c>
      <c r="D111" s="30" t="s">
        <v>203</v>
      </c>
      <c r="E111" s="30" t="s">
        <v>204</v>
      </c>
      <c r="F111" s="31">
        <v>7500</v>
      </c>
      <c r="G111" s="7" t="s">
        <v>87</v>
      </c>
    </row>
    <row r="112" spans="1:7" ht="30" customHeight="1">
      <c r="A112" s="5">
        <v>35</v>
      </c>
      <c r="B112" s="6" t="s">
        <v>282</v>
      </c>
      <c r="C112" s="21" t="s">
        <v>164</v>
      </c>
      <c r="D112" s="7" t="s">
        <v>89</v>
      </c>
      <c r="E112" s="7" t="s">
        <v>79</v>
      </c>
      <c r="F112" s="8">
        <v>5584.2</v>
      </c>
      <c r="G112" s="7" t="s">
        <v>87</v>
      </c>
    </row>
    <row r="113" spans="1:7" ht="30" customHeight="1">
      <c r="A113" s="5">
        <v>36</v>
      </c>
      <c r="B113" s="6" t="s">
        <v>283</v>
      </c>
      <c r="C113" s="21" t="s">
        <v>164</v>
      </c>
      <c r="D113" s="7" t="s">
        <v>89</v>
      </c>
      <c r="E113" s="7" t="s">
        <v>95</v>
      </c>
      <c r="F113" s="7">
        <v>3875</v>
      </c>
      <c r="G113" s="30" t="s">
        <v>301</v>
      </c>
    </row>
    <row r="114" spans="1:7" ht="30" customHeight="1">
      <c r="A114" s="5">
        <v>37</v>
      </c>
      <c r="B114" s="9" t="s">
        <v>107</v>
      </c>
      <c r="C114" s="21" t="s">
        <v>164</v>
      </c>
      <c r="D114" s="29" t="s">
        <v>292</v>
      </c>
      <c r="E114" s="11" t="s">
        <v>61</v>
      </c>
      <c r="F114" s="4">
        <v>50000</v>
      </c>
      <c r="G114" s="4" t="s">
        <v>106</v>
      </c>
    </row>
    <row r="115" spans="1:7" ht="30" customHeight="1">
      <c r="A115" s="5">
        <v>38</v>
      </c>
      <c r="B115" s="9" t="s">
        <v>108</v>
      </c>
      <c r="C115" s="21" t="s">
        <v>164</v>
      </c>
      <c r="D115" s="29" t="s">
        <v>292</v>
      </c>
      <c r="E115" s="11" t="s">
        <v>61</v>
      </c>
      <c r="F115" s="4">
        <v>46000</v>
      </c>
      <c r="G115" s="4" t="s">
        <v>109</v>
      </c>
    </row>
    <row r="116" spans="1:7" ht="30" customHeight="1">
      <c r="A116" s="5">
        <v>39</v>
      </c>
      <c r="B116" s="9" t="s">
        <v>110</v>
      </c>
      <c r="C116" s="21" t="s">
        <v>164</v>
      </c>
      <c r="D116" s="29" t="s">
        <v>292</v>
      </c>
      <c r="E116" s="11" t="s">
        <v>61</v>
      </c>
      <c r="F116" s="4">
        <v>12150</v>
      </c>
      <c r="G116" s="4" t="s">
        <v>109</v>
      </c>
    </row>
    <row r="117" spans="1:7" ht="30" customHeight="1">
      <c r="A117" s="5">
        <v>40</v>
      </c>
      <c r="B117" s="9" t="s">
        <v>111</v>
      </c>
      <c r="C117" s="21" t="s">
        <v>164</v>
      </c>
      <c r="D117" s="29" t="s">
        <v>292</v>
      </c>
      <c r="E117" s="11" t="s">
        <v>61</v>
      </c>
      <c r="F117" s="4">
        <v>10427</v>
      </c>
      <c r="G117" s="4" t="s">
        <v>106</v>
      </c>
    </row>
    <row r="118" spans="1:7" ht="30" customHeight="1">
      <c r="A118" s="5">
        <v>41</v>
      </c>
      <c r="B118" s="9" t="s">
        <v>112</v>
      </c>
      <c r="C118" s="21" t="s">
        <v>164</v>
      </c>
      <c r="D118" s="29" t="s">
        <v>292</v>
      </c>
      <c r="E118" s="11" t="s">
        <v>61</v>
      </c>
      <c r="F118" s="4">
        <v>7000</v>
      </c>
      <c r="G118" s="4" t="s">
        <v>109</v>
      </c>
    </row>
    <row r="119" spans="1:7" ht="30" customHeight="1">
      <c r="A119" s="5">
        <v>42</v>
      </c>
      <c r="B119" s="9" t="s">
        <v>128</v>
      </c>
      <c r="C119" s="21" t="s">
        <v>164</v>
      </c>
      <c r="D119" s="21" t="s">
        <v>118</v>
      </c>
      <c r="E119" s="21" t="s">
        <v>95</v>
      </c>
      <c r="F119" s="21">
        <v>3600</v>
      </c>
      <c r="G119" s="21" t="s">
        <v>73</v>
      </c>
    </row>
    <row r="120" spans="1:7" ht="30" customHeight="1">
      <c r="A120" s="5">
        <v>43</v>
      </c>
      <c r="B120" s="9" t="s">
        <v>120</v>
      </c>
      <c r="C120" s="21" t="s">
        <v>164</v>
      </c>
      <c r="D120" s="21" t="s">
        <v>118</v>
      </c>
      <c r="E120" s="21" t="s">
        <v>95</v>
      </c>
      <c r="F120" s="21">
        <v>25000</v>
      </c>
      <c r="G120" s="21" t="s">
        <v>121</v>
      </c>
    </row>
    <row r="121" spans="1:7" ht="30" customHeight="1">
      <c r="A121" s="5">
        <v>44</v>
      </c>
      <c r="B121" s="9" t="s">
        <v>117</v>
      </c>
      <c r="C121" s="21" t="s">
        <v>164</v>
      </c>
      <c r="D121" s="21" t="s">
        <v>118</v>
      </c>
      <c r="E121" s="21" t="s">
        <v>95</v>
      </c>
      <c r="F121" s="21">
        <v>7500</v>
      </c>
      <c r="G121" s="21" t="s">
        <v>65</v>
      </c>
    </row>
    <row r="122" spans="1:7" ht="30" customHeight="1">
      <c r="A122" s="5">
        <v>45</v>
      </c>
      <c r="B122" s="15" t="s">
        <v>62</v>
      </c>
      <c r="C122" s="21" t="s">
        <v>164</v>
      </c>
      <c r="D122" s="16" t="s">
        <v>60</v>
      </c>
      <c r="E122" s="11" t="s">
        <v>61</v>
      </c>
      <c r="F122" s="11">
        <v>35253</v>
      </c>
      <c r="G122" s="21" t="s">
        <v>272</v>
      </c>
    </row>
    <row r="123" spans="1:7" ht="30" customHeight="1">
      <c r="A123" s="5">
        <v>46</v>
      </c>
      <c r="B123" s="15" t="s">
        <v>64</v>
      </c>
      <c r="C123" s="21" t="s">
        <v>164</v>
      </c>
      <c r="D123" s="16" t="s">
        <v>60</v>
      </c>
      <c r="E123" s="11" t="s">
        <v>61</v>
      </c>
      <c r="F123" s="11">
        <v>22550</v>
      </c>
      <c r="G123" s="21" t="s">
        <v>199</v>
      </c>
    </row>
    <row r="124" spans="1:7" ht="30" customHeight="1">
      <c r="A124" s="5">
        <v>47</v>
      </c>
      <c r="B124" s="15" t="s">
        <v>161</v>
      </c>
      <c r="C124" s="21" t="s">
        <v>164</v>
      </c>
      <c r="D124" s="16" t="s">
        <v>60</v>
      </c>
      <c r="E124" s="11" t="s">
        <v>61</v>
      </c>
      <c r="F124" s="11">
        <v>18000</v>
      </c>
      <c r="G124" s="21" t="s">
        <v>66</v>
      </c>
    </row>
    <row r="125" spans="1:7" ht="30" customHeight="1">
      <c r="A125" s="5">
        <v>48</v>
      </c>
      <c r="B125" s="15" t="s">
        <v>69</v>
      </c>
      <c r="C125" s="21" t="s">
        <v>164</v>
      </c>
      <c r="D125" s="16" t="s">
        <v>60</v>
      </c>
      <c r="E125" s="11" t="s">
        <v>61</v>
      </c>
      <c r="F125" s="11">
        <v>15000</v>
      </c>
      <c r="G125" s="21" t="s">
        <v>66</v>
      </c>
    </row>
    <row r="126" spans="1:7" ht="30" customHeight="1">
      <c r="A126" s="5">
        <v>49</v>
      </c>
      <c r="B126" s="15" t="s">
        <v>68</v>
      </c>
      <c r="C126" s="21" t="s">
        <v>164</v>
      </c>
      <c r="D126" s="16" t="s">
        <v>60</v>
      </c>
      <c r="E126" s="11" t="s">
        <v>61</v>
      </c>
      <c r="F126" s="11">
        <v>10000</v>
      </c>
      <c r="G126" s="21" t="s">
        <v>199</v>
      </c>
    </row>
    <row r="127" spans="1:7" ht="30" customHeight="1">
      <c r="A127" s="5">
        <v>50</v>
      </c>
      <c r="B127" s="15" t="s">
        <v>70</v>
      </c>
      <c r="C127" s="21" t="s">
        <v>164</v>
      </c>
      <c r="D127" s="16" t="s">
        <v>60</v>
      </c>
      <c r="E127" s="11" t="s">
        <v>61</v>
      </c>
      <c r="F127" s="11">
        <v>4100</v>
      </c>
      <c r="G127" s="21" t="s">
        <v>199</v>
      </c>
    </row>
    <row r="128" spans="1:7" ht="30" customHeight="1">
      <c r="A128" s="5">
        <v>51</v>
      </c>
      <c r="B128" s="15" t="s">
        <v>67</v>
      </c>
      <c r="C128" s="21" t="s">
        <v>164</v>
      </c>
      <c r="D128" s="16" t="s">
        <v>60</v>
      </c>
      <c r="E128" s="11" t="s">
        <v>61</v>
      </c>
      <c r="F128" s="11">
        <v>4099</v>
      </c>
      <c r="G128" s="21" t="s">
        <v>199</v>
      </c>
    </row>
    <row r="129" spans="1:7" ht="30" customHeight="1">
      <c r="A129" s="5">
        <v>52</v>
      </c>
      <c r="B129" s="15" t="s">
        <v>71</v>
      </c>
      <c r="C129" s="21" t="s">
        <v>164</v>
      </c>
      <c r="D129" s="16" t="s">
        <v>60</v>
      </c>
      <c r="E129" s="11" t="s">
        <v>61</v>
      </c>
      <c r="F129" s="4">
        <v>3000</v>
      </c>
      <c r="G129" s="21" t="s">
        <v>198</v>
      </c>
    </row>
    <row r="130" spans="1:7" ht="30" customHeight="1">
      <c r="A130" s="52" t="s">
        <v>248</v>
      </c>
      <c r="B130" s="53"/>
      <c r="C130" s="53"/>
      <c r="D130" s="53"/>
      <c r="E130" s="54"/>
      <c r="F130" s="26">
        <f>F131</f>
        <v>50000</v>
      </c>
      <c r="G130" s="27"/>
    </row>
    <row r="131" spans="1:7" ht="30" customHeight="1">
      <c r="A131" s="5">
        <v>53</v>
      </c>
      <c r="B131" s="6" t="s">
        <v>102</v>
      </c>
      <c r="C131" s="21" t="s">
        <v>164</v>
      </c>
      <c r="D131" s="7" t="s">
        <v>89</v>
      </c>
      <c r="E131" s="7" t="s">
        <v>79</v>
      </c>
      <c r="F131" s="7">
        <v>50000</v>
      </c>
      <c r="G131" s="30" t="s">
        <v>307</v>
      </c>
    </row>
    <row r="132" spans="1:7" ht="30" customHeight="1">
      <c r="A132" s="52" t="s">
        <v>249</v>
      </c>
      <c r="B132" s="53"/>
      <c r="C132" s="53"/>
      <c r="D132" s="53"/>
      <c r="E132" s="54"/>
      <c r="F132" s="26">
        <f>SUM(F133:F135)</f>
        <v>16440</v>
      </c>
      <c r="G132" s="27"/>
    </row>
    <row r="133" spans="1:7" ht="45" customHeight="1">
      <c r="A133" s="5">
        <v>54</v>
      </c>
      <c r="B133" s="6" t="s">
        <v>284</v>
      </c>
      <c r="C133" s="21" t="s">
        <v>164</v>
      </c>
      <c r="D133" s="7" t="s">
        <v>94</v>
      </c>
      <c r="E133" s="7" t="s">
        <v>257</v>
      </c>
      <c r="F133" s="7">
        <v>5000</v>
      </c>
      <c r="G133" s="50" t="s">
        <v>302</v>
      </c>
    </row>
    <row r="134" spans="1:7" ht="30" customHeight="1">
      <c r="A134" s="5">
        <v>55</v>
      </c>
      <c r="B134" s="9" t="s">
        <v>150</v>
      </c>
      <c r="C134" s="21" t="s">
        <v>164</v>
      </c>
      <c r="D134" s="29" t="s">
        <v>292</v>
      </c>
      <c r="E134" s="7" t="s">
        <v>257</v>
      </c>
      <c r="F134" s="4">
        <v>6040</v>
      </c>
      <c r="G134" s="4" t="s">
        <v>91</v>
      </c>
    </row>
    <row r="135" spans="1:7" ht="30" customHeight="1">
      <c r="A135" s="5">
        <v>56</v>
      </c>
      <c r="B135" s="9" t="s">
        <v>113</v>
      </c>
      <c r="C135" s="21" t="s">
        <v>164</v>
      </c>
      <c r="D135" s="29" t="s">
        <v>292</v>
      </c>
      <c r="E135" s="7" t="s">
        <v>257</v>
      </c>
      <c r="F135" s="4">
        <v>5400</v>
      </c>
      <c r="G135" s="4" t="s">
        <v>109</v>
      </c>
    </row>
    <row r="136" spans="1:7" ht="30" customHeight="1">
      <c r="A136" s="63" t="s">
        <v>324</v>
      </c>
      <c r="B136" s="64"/>
      <c r="C136" s="64"/>
      <c r="D136" s="64"/>
      <c r="E136" s="65"/>
      <c r="F136" s="24">
        <f>SUM(F137:F139)</f>
        <v>86000</v>
      </c>
      <c r="G136" s="4"/>
    </row>
    <row r="137" spans="1:7" ht="30" customHeight="1">
      <c r="A137" s="5">
        <v>57</v>
      </c>
      <c r="B137" s="42" t="s">
        <v>247</v>
      </c>
      <c r="C137" s="21" t="s">
        <v>164</v>
      </c>
      <c r="D137" s="11" t="s">
        <v>85</v>
      </c>
      <c r="E137" s="7" t="s">
        <v>257</v>
      </c>
      <c r="F137" s="11">
        <v>43000</v>
      </c>
      <c r="G137" s="29" t="s">
        <v>303</v>
      </c>
    </row>
    <row r="138" spans="1:7" ht="30" customHeight="1">
      <c r="A138" s="5">
        <v>58</v>
      </c>
      <c r="B138" s="17" t="s">
        <v>77</v>
      </c>
      <c r="C138" s="21" t="s">
        <v>164</v>
      </c>
      <c r="D138" s="16" t="s">
        <v>78</v>
      </c>
      <c r="E138" s="16" t="s">
        <v>79</v>
      </c>
      <c r="F138" s="16">
        <v>40000</v>
      </c>
      <c r="G138" s="16" t="s">
        <v>81</v>
      </c>
    </row>
    <row r="139" spans="1:7" ht="30" customHeight="1">
      <c r="A139" s="5">
        <v>59</v>
      </c>
      <c r="B139" s="15" t="s">
        <v>75</v>
      </c>
      <c r="C139" s="21" t="s">
        <v>164</v>
      </c>
      <c r="D139" s="11" t="s">
        <v>76</v>
      </c>
      <c r="E139" s="7" t="s">
        <v>257</v>
      </c>
      <c r="F139" s="11">
        <v>3000</v>
      </c>
      <c r="G139" s="29" t="s">
        <v>303</v>
      </c>
    </row>
    <row r="140" spans="1:7" ht="30" customHeight="1">
      <c r="A140" s="63" t="s">
        <v>250</v>
      </c>
      <c r="B140" s="64"/>
      <c r="C140" s="64"/>
      <c r="D140" s="64"/>
      <c r="E140" s="65"/>
      <c r="F140" s="43">
        <f>F141+F146+F148</f>
        <v>72084</v>
      </c>
      <c r="G140" s="21"/>
    </row>
    <row r="141" spans="1:7" ht="30" customHeight="1">
      <c r="A141" s="74" t="s">
        <v>251</v>
      </c>
      <c r="B141" s="75"/>
      <c r="C141" s="75"/>
      <c r="D141" s="75"/>
      <c r="E141" s="76"/>
      <c r="F141" s="43">
        <f>SUM(F142:F145)</f>
        <v>28952</v>
      </c>
      <c r="G141" s="21"/>
    </row>
    <row r="142" spans="1:7" ht="30" customHeight="1">
      <c r="A142" s="5">
        <v>60</v>
      </c>
      <c r="B142" s="12" t="s">
        <v>82</v>
      </c>
      <c r="C142" s="21" t="s">
        <v>164</v>
      </c>
      <c r="D142" s="13" t="s">
        <v>287</v>
      </c>
      <c r="E142" s="13" t="s">
        <v>95</v>
      </c>
      <c r="F142" s="13">
        <v>5832</v>
      </c>
      <c r="G142" s="13" t="s">
        <v>199</v>
      </c>
    </row>
    <row r="143" spans="1:7" ht="30" customHeight="1">
      <c r="A143" s="5">
        <v>61</v>
      </c>
      <c r="B143" s="12" t="s">
        <v>83</v>
      </c>
      <c r="C143" s="21" t="s">
        <v>164</v>
      </c>
      <c r="D143" s="13" t="s">
        <v>287</v>
      </c>
      <c r="E143" s="13" t="s">
        <v>95</v>
      </c>
      <c r="F143" s="13">
        <v>5039</v>
      </c>
      <c r="G143" s="13" t="s">
        <v>199</v>
      </c>
    </row>
    <row r="144" spans="1:7" ht="30" customHeight="1">
      <c r="A144" s="5">
        <v>62</v>
      </c>
      <c r="B144" s="12" t="s">
        <v>84</v>
      </c>
      <c r="C144" s="21" t="s">
        <v>164</v>
      </c>
      <c r="D144" s="13" t="s">
        <v>287</v>
      </c>
      <c r="E144" s="13" t="s">
        <v>95</v>
      </c>
      <c r="F144" s="13">
        <v>4220</v>
      </c>
      <c r="G144" s="13" t="s">
        <v>199</v>
      </c>
    </row>
    <row r="145" spans="1:7" ht="30" customHeight="1">
      <c r="A145" s="5">
        <v>63</v>
      </c>
      <c r="B145" s="10" t="s">
        <v>174</v>
      </c>
      <c r="C145" s="21" t="s">
        <v>164</v>
      </c>
      <c r="D145" s="11" t="s">
        <v>175</v>
      </c>
      <c r="E145" s="21" t="s">
        <v>176</v>
      </c>
      <c r="F145" s="21">
        <v>13861</v>
      </c>
      <c r="G145" s="21" t="s">
        <v>177</v>
      </c>
    </row>
    <row r="146" spans="1:7" ht="30" customHeight="1">
      <c r="A146" s="74" t="s">
        <v>252</v>
      </c>
      <c r="B146" s="75"/>
      <c r="C146" s="75"/>
      <c r="D146" s="75"/>
      <c r="E146" s="76"/>
      <c r="F146" s="25">
        <f>F147</f>
        <v>20000</v>
      </c>
      <c r="G146" s="21"/>
    </row>
    <row r="147" spans="1:7" ht="30" customHeight="1">
      <c r="A147" s="5">
        <v>64</v>
      </c>
      <c r="B147" s="15" t="s">
        <v>80</v>
      </c>
      <c r="C147" s="21" t="s">
        <v>164</v>
      </c>
      <c r="D147" s="11" t="s">
        <v>180</v>
      </c>
      <c r="E147" s="7" t="s">
        <v>257</v>
      </c>
      <c r="F147" s="11">
        <v>20000</v>
      </c>
      <c r="G147" s="29" t="s">
        <v>303</v>
      </c>
    </row>
    <row r="148" spans="1:7" ht="30" customHeight="1">
      <c r="A148" s="74" t="s">
        <v>253</v>
      </c>
      <c r="B148" s="75"/>
      <c r="C148" s="75"/>
      <c r="D148" s="75"/>
      <c r="E148" s="76"/>
      <c r="F148" s="25">
        <f>SUM(F149:F154)</f>
        <v>23132</v>
      </c>
      <c r="G148" s="21"/>
    </row>
    <row r="149" spans="1:7" ht="30" customHeight="1">
      <c r="A149" s="5">
        <v>65</v>
      </c>
      <c r="B149" s="9" t="s">
        <v>178</v>
      </c>
      <c r="C149" s="21" t="s">
        <v>164</v>
      </c>
      <c r="D149" s="21" t="s">
        <v>179</v>
      </c>
      <c r="E149" s="7" t="s">
        <v>257</v>
      </c>
      <c r="F149" s="21">
        <v>5000</v>
      </c>
      <c r="G149" s="29" t="s">
        <v>303</v>
      </c>
    </row>
    <row r="150" spans="1:7" ht="30" customHeight="1">
      <c r="A150" s="5">
        <v>66</v>
      </c>
      <c r="B150" s="15" t="s">
        <v>115</v>
      </c>
      <c r="C150" s="21" t="s">
        <v>164</v>
      </c>
      <c r="D150" s="11" t="s">
        <v>180</v>
      </c>
      <c r="E150" s="11" t="s">
        <v>181</v>
      </c>
      <c r="F150" s="21">
        <v>3512</v>
      </c>
      <c r="G150" s="21" t="s">
        <v>116</v>
      </c>
    </row>
    <row r="151" spans="1:7" ht="30" customHeight="1">
      <c r="A151" s="5">
        <v>67</v>
      </c>
      <c r="B151" s="15" t="s">
        <v>182</v>
      </c>
      <c r="C151" s="21" t="s">
        <v>164</v>
      </c>
      <c r="D151" s="11" t="s">
        <v>180</v>
      </c>
      <c r="E151" s="11" t="s">
        <v>181</v>
      </c>
      <c r="F151" s="21">
        <v>3120</v>
      </c>
      <c r="G151" s="21" t="s">
        <v>93</v>
      </c>
    </row>
    <row r="152" spans="1:7" ht="30" customHeight="1">
      <c r="A152" s="5">
        <v>68</v>
      </c>
      <c r="B152" s="9" t="s">
        <v>122</v>
      </c>
      <c r="C152" s="21" t="s">
        <v>164</v>
      </c>
      <c r="D152" s="21" t="s">
        <v>118</v>
      </c>
      <c r="E152" s="21" t="s">
        <v>95</v>
      </c>
      <c r="F152" s="21">
        <v>4000</v>
      </c>
      <c r="G152" s="21" t="s">
        <v>73</v>
      </c>
    </row>
    <row r="153" spans="1:7" ht="30" customHeight="1">
      <c r="A153" s="5">
        <v>69</v>
      </c>
      <c r="B153" s="15" t="s">
        <v>74</v>
      </c>
      <c r="C153" s="21" t="s">
        <v>164</v>
      </c>
      <c r="D153" s="48" t="s">
        <v>295</v>
      </c>
      <c r="E153" s="7" t="s">
        <v>257</v>
      </c>
      <c r="F153" s="11">
        <v>3000</v>
      </c>
      <c r="G153" s="21" t="s">
        <v>177</v>
      </c>
    </row>
    <row r="154" spans="1:7" ht="30" customHeight="1">
      <c r="A154" s="5">
        <v>70</v>
      </c>
      <c r="B154" s="15" t="s">
        <v>124</v>
      </c>
      <c r="C154" s="21" t="s">
        <v>164</v>
      </c>
      <c r="D154" s="11" t="s">
        <v>125</v>
      </c>
      <c r="E154" s="7" t="s">
        <v>257</v>
      </c>
      <c r="F154" s="11">
        <v>4500</v>
      </c>
      <c r="G154" s="21" t="s">
        <v>177</v>
      </c>
    </row>
    <row r="155" spans="1:7" ht="30" customHeight="1">
      <c r="A155" s="73" t="s">
        <v>308</v>
      </c>
      <c r="B155" s="73"/>
      <c r="C155" s="73"/>
      <c r="D155" s="73"/>
      <c r="E155" s="73"/>
      <c r="F155" s="73"/>
      <c r="G155" s="73"/>
    </row>
  </sheetData>
  <autoFilter ref="A4:G154"/>
  <sortState ref="A87:O143">
    <sortCondition descending="1" ref="D85:D151"/>
    <sortCondition descending="1" ref="F85:F151"/>
  </sortState>
  <mergeCells count="21">
    <mergeCell ref="A155:G155"/>
    <mergeCell ref="A148:E148"/>
    <mergeCell ref="A132:E132"/>
    <mergeCell ref="A136:E136"/>
    <mergeCell ref="A140:E140"/>
    <mergeCell ref="A141:E141"/>
    <mergeCell ref="A146:E146"/>
    <mergeCell ref="A64:E64"/>
    <mergeCell ref="A95:E95"/>
    <mergeCell ref="A101:E101"/>
    <mergeCell ref="A100:E100"/>
    <mergeCell ref="A130:E130"/>
    <mergeCell ref="A92:E92"/>
    <mergeCell ref="A94:E94"/>
    <mergeCell ref="A22:E22"/>
    <mergeCell ref="A2:G2"/>
    <mergeCell ref="A13:E13"/>
    <mergeCell ref="A5:E5"/>
    <mergeCell ref="A6:E6"/>
    <mergeCell ref="A14:E14"/>
    <mergeCell ref="A7:E7"/>
  </mergeCells>
  <phoneticPr fontId="7" type="noConversion"/>
  <dataValidations count="2">
    <dataValidation allowBlank="1" showInputMessage="1" showErrorMessage="1" promptTitle="温馨提示" prompt="请输入有效日期格式：例如：2015-01-01" sqref="WUB66:WUC69 WUO93 WKS93 WAW93 VRA93 VHE93 UXI93 UNM93 UDQ93 TTU93 TJY93 TAC93 SQG93 SGK93 RWO93 RMS93 RCW93 QTA93 QJE93 PZI93 PPM93 PFQ93 OVU93 OLY93 OCC93 NSG93 NIK93 MYO93 MOS93 MEW93 LVA93 LLE93 LBI93 KRM93 KHQ93 JXU93 JNY93 JEC93 IUG93 IKK93 IAO93 HQS93 HGW93 GXA93 GNE93 GDI93 FTM93 FJQ93 EZU93 EPY93 EGC93 DWG93 DMK93 DCO93 CSS93 CIW93 BZA93 BPE93 BFI93 AVM93 ALQ93 ABU93 RY93 IC93 WKF66:WKG69 WAJ66:WAK69 VQN66:VQO69 VGR66:VGS69 UWV66:UWW69 UMZ66:UNA69 UDD66:UDE69 TTH66:TTI69 TJL66:TJM69 SZP66:SZQ69 SPT66:SPU69 SFX66:SFY69 RWB66:RWC69 RMF66:RMG69 RCJ66:RCK69 QSN66:QSO69 QIR66:QIS69 PYV66:PYW69 POZ66:PPA69 PFD66:PFE69 OVH66:OVI69 OLL66:OLM69 OBP66:OBQ69 NRT66:NRU69 NHX66:NHY69 MYB66:MYC69 MOF66:MOG69 MEJ66:MEK69 LUN66:LUO69 LKR66:LKS69 LAV66:LAW69 KQZ66:KRA69 KHD66:KHE69 JXH66:JXI69 JNL66:JNM69 JDP66:JDQ69 ITT66:ITU69 IJX66:IJY69 IAB66:IAC69 HQF66:HQG69 HGJ66:HGK69 GWN66:GWO69 GMR66:GMS69 GCV66:GCW69 FSZ66:FTA69 FJD66:FJE69 EZH66:EZI69 EPL66:EPM69 EFP66:EFQ69 DVT66:DVU69 DLX66:DLY69 DCB66:DCC69 CSF66:CSG69 CIJ66:CIK69 BYN66:BYO69 BOR66:BOS69 BEV66:BEW69 AUZ66:AVA69 ALD66:ALE69 ABH66:ABI69 RL66:RM69 HP66:HQ69"/>
    <dataValidation allowBlank="1" showInputMessage="1" showErrorMessage="1" errorTitle="错误提示" error="请输入有效数字金额！" promptTitle="温馨提示" prompt="请输入有效数字金额！" sqref="F4"/>
  </dataValidations>
  <printOptions horizontalCentered="1"/>
  <pageMargins left="0.55118110236220474" right="0.51181102362204722" top="0.78740157480314965" bottom="0.6692913385826772" header="0.31496062992125984" footer="0.55118110236220474"/>
  <pageSetup paperSize="9" firstPageNumber="13" orientation="portrait" useFirstPageNumber="1" r:id="rId1"/>
  <headerFooter differentOddEven="1" scaleWithDoc="0" alignWithMargins="0">
    <oddFooter>&amp;R&amp;14— &amp;P —</oddFooter>
    <evenFooter>&amp;L&amp;14— &amp;P —</evenFooter>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Sheet2</vt:lpstr>
      <vt:lpstr>申报表</vt:lpstr>
      <vt:lpstr>申报表!Print_Titles</vt:lpstr>
    </vt:vector>
  </TitlesOfParts>
  <Company>MC SYSTEM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Win7</cp:lastModifiedBy>
  <cp:revision>0</cp:revision>
  <cp:lastPrinted>2021-04-27T02:37:28Z</cp:lastPrinted>
  <dcterms:created xsi:type="dcterms:W3CDTF">2010-11-16T06:08:00Z</dcterms:created>
  <dcterms:modified xsi:type="dcterms:W3CDTF">2021-04-27T02:37:33Z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