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85" yWindow="465" windowWidth="25170" windowHeight="12240" firstSheet="1" activeTab="1"/>
  </bookViews>
  <sheets>
    <sheet name="Sheet2" sheetId="1" state="hidden" r:id="rId1"/>
    <sheet name="续建" sheetId="2" r:id="rId2"/>
  </sheets>
  <definedNames>
    <definedName name="_xlnm._FilterDatabase" localSheetId="1" hidden="1">'续建'!$F$1:$F$146</definedName>
    <definedName name="_xlnm.Print_Titles" localSheetId="1">'续建'!$4:$5</definedName>
  </definedNames>
  <calcPr fullCalcOnLoad="1"/>
</workbook>
</file>

<file path=xl/sharedStrings.xml><?xml version="1.0" encoding="utf-8"?>
<sst xmlns="http://schemas.openxmlformats.org/spreadsheetml/2006/main" count="808" uniqueCount="377">
  <si>
    <t>铁路</t>
  </si>
  <si>
    <t>公路</t>
  </si>
  <si>
    <t>机场</t>
  </si>
  <si>
    <t>港口航运</t>
  </si>
  <si>
    <t>轨道交通</t>
  </si>
  <si>
    <t>桥梁隧道</t>
  </si>
  <si>
    <t>城市干道</t>
  </si>
  <si>
    <t>片区（园区）基础设施</t>
  </si>
  <si>
    <t>电源</t>
  </si>
  <si>
    <t>电网</t>
  </si>
  <si>
    <t>油气管道</t>
  </si>
  <si>
    <t>天然气开发利用</t>
  </si>
  <si>
    <t>物资储备</t>
  </si>
  <si>
    <t>农业重大基础设施</t>
  </si>
  <si>
    <t>水利工程</t>
  </si>
  <si>
    <t>防洪护岸</t>
  </si>
  <si>
    <t>通信</t>
  </si>
  <si>
    <t>污水处理</t>
  </si>
  <si>
    <t>垃圾处理</t>
  </si>
  <si>
    <t>资源节约及综合利用</t>
  </si>
  <si>
    <t>其他生态建设项目</t>
  </si>
  <si>
    <t>保障性安居工程</t>
  </si>
  <si>
    <t>教育</t>
  </si>
  <si>
    <t>医疗卫生</t>
  </si>
  <si>
    <t>文化体育及其他</t>
  </si>
  <si>
    <t>重点民生实事</t>
  </si>
  <si>
    <t>电子核心零部件</t>
  </si>
  <si>
    <t>物联网</t>
  </si>
  <si>
    <t>新能源汽车及智能汽车</t>
  </si>
  <si>
    <t>机器人及智能装备</t>
  </si>
  <si>
    <t>高端交通装备</t>
  </si>
  <si>
    <t>环保产业</t>
  </si>
  <si>
    <t>MDI及化工新材料</t>
  </si>
  <si>
    <t>生物医药</t>
  </si>
  <si>
    <t>新材料</t>
  </si>
  <si>
    <t>页岩气</t>
  </si>
  <si>
    <t>电子信息</t>
  </si>
  <si>
    <t>汽车</t>
  </si>
  <si>
    <t>装备</t>
  </si>
  <si>
    <t>化工</t>
  </si>
  <si>
    <t>材料</t>
  </si>
  <si>
    <t>消费品工业</t>
  </si>
  <si>
    <t>新兴金融服务业</t>
  </si>
  <si>
    <t>离岸服务外包</t>
  </si>
  <si>
    <t>政府公共服务市场化</t>
  </si>
  <si>
    <t>大健康及文化旅游服务</t>
  </si>
  <si>
    <t>研发、设计、咨询、会计、法律等专业服务业</t>
  </si>
  <si>
    <t>国际物流及城乡配送</t>
  </si>
  <si>
    <t>电子商务及跨境结算</t>
  </si>
  <si>
    <t>保税商品展示及保税贸易</t>
  </si>
  <si>
    <t>互联网云计算大数据</t>
  </si>
  <si>
    <t>总部贸易和转口贸易</t>
  </si>
  <si>
    <t>商贸物流</t>
  </si>
  <si>
    <t>特色产业链</t>
  </si>
  <si>
    <t>现代农业示范区</t>
  </si>
  <si>
    <t>房地产</t>
  </si>
  <si>
    <t>园区开发类项目</t>
  </si>
  <si>
    <t>科技及文化创意园区</t>
  </si>
  <si>
    <t>创新平台建设</t>
  </si>
  <si>
    <t>——</t>
  </si>
  <si>
    <r>
      <rPr>
        <sz val="10"/>
        <rFont val="方正仿宋_GBK"/>
        <family val="4"/>
      </rPr>
      <t>中鹏公司</t>
    </r>
  </si>
  <si>
    <r>
      <rPr>
        <sz val="10"/>
        <rFont val="方正仿宋_GBK"/>
        <family val="4"/>
      </rPr>
      <t>完成路基及支护工程</t>
    </r>
  </si>
  <si>
    <r>
      <rPr>
        <sz val="10"/>
        <rFont val="方正仿宋_GBK"/>
        <family val="4"/>
      </rPr>
      <t>区应急局</t>
    </r>
  </si>
  <si>
    <r>
      <rPr>
        <sz val="10"/>
        <rFont val="方正仿宋_GBK"/>
        <family val="4"/>
      </rPr>
      <t>睿昇公司</t>
    </r>
  </si>
  <si>
    <r>
      <rPr>
        <sz val="10"/>
        <rFont val="方正仿宋_GBK"/>
        <family val="4"/>
      </rPr>
      <t>一号地块纵向路</t>
    </r>
  </si>
  <si>
    <r>
      <rPr>
        <sz val="10"/>
        <rFont val="方正仿宋_GBK"/>
        <family val="4"/>
      </rPr>
      <t>盘溪河文物公园园路</t>
    </r>
  </si>
  <si>
    <r>
      <rPr>
        <sz val="10"/>
        <rFont val="方正仿宋_GBK"/>
        <family val="4"/>
      </rPr>
      <t>重庆市江北区华新鹿鸣实验学校新建工程</t>
    </r>
  </si>
  <si>
    <r>
      <rPr>
        <sz val="10"/>
        <rFont val="方正仿宋_GBK"/>
        <family val="4"/>
      </rPr>
      <t>重庆市江北区华新实验小学校</t>
    </r>
  </si>
  <si>
    <r>
      <rPr>
        <sz val="10"/>
        <rFont val="方正仿宋_GBK"/>
        <family val="4"/>
      </rPr>
      <t>基础完成</t>
    </r>
  </si>
  <si>
    <r>
      <rPr>
        <sz val="10"/>
        <rFont val="方正仿宋_GBK"/>
        <family val="4"/>
      </rPr>
      <t>重庆市二</t>
    </r>
    <r>
      <rPr>
        <sz val="10"/>
        <rFont val="Times New Roman"/>
        <family val="1"/>
      </rPr>
      <t>0</t>
    </r>
    <r>
      <rPr>
        <sz val="10"/>
        <rFont val="方正仿宋_GBK"/>
        <family val="4"/>
      </rPr>
      <t>三中学高中部校舍改造工程（一期）</t>
    </r>
  </si>
  <si>
    <r>
      <rPr>
        <sz val="10"/>
        <rFont val="方正仿宋_GBK"/>
        <family val="4"/>
      </rPr>
      <t>重庆市二</t>
    </r>
    <r>
      <rPr>
        <sz val="10"/>
        <rFont val="Times New Roman"/>
        <family val="1"/>
      </rPr>
      <t>0</t>
    </r>
    <r>
      <rPr>
        <sz val="10"/>
        <rFont val="方正仿宋_GBK"/>
        <family val="4"/>
      </rPr>
      <t>三中学校</t>
    </r>
  </si>
  <si>
    <r>
      <rPr>
        <sz val="10"/>
        <rFont val="方正仿宋_GBK"/>
        <family val="4"/>
      </rPr>
      <t>重庆市江北区新村实验小学</t>
    </r>
  </si>
  <si>
    <r>
      <rPr>
        <sz val="10"/>
        <rFont val="方正仿宋_GBK"/>
        <family val="4"/>
      </rPr>
      <t>城发公司</t>
    </r>
  </si>
  <si>
    <r>
      <rPr>
        <sz val="10"/>
        <rFont val="方正仿宋_GBK"/>
        <family val="4"/>
      </rPr>
      <t>重庆市蜀都中学校改扩建项目</t>
    </r>
  </si>
  <si>
    <r>
      <rPr>
        <sz val="10"/>
        <rFont val="方正仿宋_GBK"/>
        <family val="4"/>
      </rPr>
      <t>重庆市蜀都中学校</t>
    </r>
  </si>
  <si>
    <r>
      <rPr>
        <sz val="10"/>
        <rFont val="方正仿宋_GBK"/>
        <family val="4"/>
      </rPr>
      <t>江北区溉澜溪实验学校新建工程</t>
    </r>
  </si>
  <si>
    <r>
      <rPr>
        <sz val="10"/>
        <rFont val="方正仿宋_GBK"/>
        <family val="4"/>
      </rPr>
      <t>江北区洋河花园实验小学校</t>
    </r>
  </si>
  <si>
    <r>
      <rPr>
        <sz val="10"/>
        <rFont val="方正仿宋_GBK"/>
        <family val="4"/>
      </rPr>
      <t>城发公司</t>
    </r>
  </si>
  <si>
    <r>
      <rPr>
        <sz val="10"/>
        <rFont val="方正仿宋_GBK"/>
        <family val="4"/>
      </rPr>
      <t>完成土石方、支挡工程，基础工程施工</t>
    </r>
  </si>
  <si>
    <r>
      <rPr>
        <sz val="10"/>
        <rFont val="方正仿宋_GBK"/>
        <family val="4"/>
      </rPr>
      <t>区精卫中心</t>
    </r>
  </si>
  <si>
    <r>
      <rPr>
        <sz val="10"/>
        <rFont val="方正仿宋_GBK"/>
        <family val="4"/>
      </rPr>
      <t>区中医院</t>
    </r>
  </si>
  <si>
    <r>
      <rPr>
        <sz val="10"/>
        <rFont val="方正仿宋_GBK"/>
        <family val="4"/>
      </rPr>
      <t>区文化旅游委</t>
    </r>
  </si>
  <si>
    <r>
      <rPr>
        <sz val="10"/>
        <rFont val="方正仿宋_GBK"/>
        <family val="4"/>
      </rPr>
      <t>区交通局</t>
    </r>
  </si>
  <si>
    <r>
      <rPr>
        <sz val="10"/>
        <rFont val="方正仿宋_GBK"/>
        <family val="4"/>
      </rPr>
      <t>小苑片区路网</t>
    </r>
  </si>
  <si>
    <r>
      <rPr>
        <sz val="10"/>
        <rFont val="方正仿宋_GBK"/>
        <family val="4"/>
      </rPr>
      <t>商圈建司</t>
    </r>
  </si>
  <si>
    <r>
      <rPr>
        <sz val="10"/>
        <rFont val="方正仿宋_GBK"/>
        <family val="4"/>
      </rPr>
      <t>完成工程量的</t>
    </r>
    <r>
      <rPr>
        <sz val="10"/>
        <rFont val="Times New Roman"/>
        <family val="1"/>
      </rPr>
      <t>50%</t>
    </r>
  </si>
  <si>
    <r>
      <rPr>
        <sz val="10"/>
        <rFont val="方正仿宋_GBK"/>
        <family val="4"/>
      </rPr>
      <t>江北区智慧城市管理信息系统项目</t>
    </r>
  </si>
  <si>
    <r>
      <rPr>
        <sz val="10"/>
        <rFont val="方正仿宋_GBK"/>
        <family val="4"/>
      </rPr>
      <t>智慧城管三期项目完成验收</t>
    </r>
  </si>
  <si>
    <r>
      <rPr>
        <sz val="10"/>
        <rFont val="方正黑体_GBK"/>
        <family val="4"/>
      </rPr>
      <t>序号</t>
    </r>
  </si>
  <si>
    <r>
      <rPr>
        <sz val="10"/>
        <rFont val="方正黑体_GBK"/>
        <family val="4"/>
      </rPr>
      <t>项目名称</t>
    </r>
  </si>
  <si>
    <r>
      <rPr>
        <sz val="10"/>
        <rFont val="方正黑体_GBK"/>
        <family val="4"/>
      </rPr>
      <t>代建单位</t>
    </r>
  </si>
  <si>
    <r>
      <rPr>
        <sz val="10"/>
        <rFont val="方正仿宋_GBK"/>
        <family val="4"/>
      </rPr>
      <t>港城发展中心</t>
    </r>
  </si>
  <si>
    <r>
      <rPr>
        <sz val="10"/>
        <rFont val="方正仿宋_GBK"/>
        <family val="4"/>
      </rPr>
      <t>一期匝道完成工程量</t>
    </r>
    <r>
      <rPr>
        <sz val="10"/>
        <rFont val="Times New Roman"/>
        <family val="1"/>
      </rPr>
      <t>50%</t>
    </r>
  </si>
  <si>
    <r>
      <rPr>
        <sz val="10"/>
        <rFont val="方正仿宋_GBK"/>
        <family val="4"/>
      </rPr>
      <t>港城园区</t>
    </r>
    <r>
      <rPr>
        <sz val="10"/>
        <rFont val="Times New Roman"/>
        <family val="1"/>
      </rPr>
      <t>B</t>
    </r>
    <r>
      <rPr>
        <sz val="10"/>
        <rFont val="方正仿宋_GBK"/>
        <family val="4"/>
      </rPr>
      <t>区一期路网工程</t>
    </r>
  </si>
  <si>
    <r>
      <rPr>
        <sz val="10"/>
        <rFont val="方正仿宋_GBK"/>
        <family val="4"/>
      </rPr>
      <t>完成</t>
    </r>
    <r>
      <rPr>
        <sz val="10"/>
        <rFont val="Times New Roman"/>
        <family val="1"/>
      </rPr>
      <t>11</t>
    </r>
    <r>
      <rPr>
        <sz val="10"/>
        <rFont val="方正仿宋_GBK"/>
        <family val="4"/>
      </rPr>
      <t>号道路路面及人行道铺筑</t>
    </r>
  </si>
  <si>
    <r>
      <rPr>
        <sz val="10"/>
        <rFont val="方正仿宋_GBK"/>
        <family val="4"/>
      </rPr>
      <t>一期完工</t>
    </r>
  </si>
  <si>
    <r>
      <rPr>
        <sz val="10"/>
        <rFont val="方正仿宋_GBK"/>
        <family val="4"/>
      </rPr>
      <t>区农业农村委</t>
    </r>
  </si>
  <si>
    <r>
      <rPr>
        <sz val="10"/>
        <rFont val="方正仿宋_GBK"/>
        <family val="4"/>
      </rPr>
      <t>完工投用</t>
    </r>
  </si>
  <si>
    <r>
      <rPr>
        <sz val="10"/>
        <rFont val="方正仿宋_GBK"/>
        <family val="4"/>
      </rPr>
      <t>建新西路四期长安厂段</t>
    </r>
  </si>
  <si>
    <r>
      <rPr>
        <sz val="10"/>
        <rFont val="方正仿宋_GBK"/>
        <family val="4"/>
      </rPr>
      <t>观音桥塔坪片区老旧小区配套基础设施工程（一期）</t>
    </r>
  </si>
  <si>
    <r>
      <rPr>
        <sz val="10"/>
        <rFont val="方正仿宋_GBK"/>
        <family val="4"/>
      </rPr>
      <t>江北区石马河南桥苑片区老旧小区更新改造工程</t>
    </r>
  </si>
  <si>
    <r>
      <rPr>
        <sz val="10"/>
        <rFont val="方正仿宋_GBK"/>
        <family val="4"/>
      </rPr>
      <t>江北区石马河南桥苑老旧小区配套基础设施工程</t>
    </r>
  </si>
  <si>
    <r>
      <rPr>
        <sz val="10"/>
        <rFont val="方正仿宋_GBK"/>
        <family val="4"/>
      </rPr>
      <t>大石坝徐悲鸿片区老旧小区更新改造工程</t>
    </r>
  </si>
  <si>
    <r>
      <rPr>
        <sz val="10"/>
        <rFont val="方正仿宋_GBK"/>
        <family val="4"/>
      </rPr>
      <t>大石坝徐悲鸿片区老旧小区配套基础设施工程</t>
    </r>
  </si>
  <si>
    <r>
      <rPr>
        <sz val="10"/>
        <rFont val="方正仿宋_GBK"/>
        <family val="4"/>
      </rPr>
      <t>配套基础设施完成</t>
    </r>
    <r>
      <rPr>
        <sz val="10"/>
        <rFont val="Times New Roman"/>
        <family val="1"/>
      </rPr>
      <t>50%</t>
    </r>
  </si>
  <si>
    <r>
      <rPr>
        <sz val="10"/>
        <rFont val="方正仿宋_GBK"/>
        <family val="4"/>
      </rPr>
      <t>大石坝原江陵厂电影院片区老旧小区更新改造工程</t>
    </r>
  </si>
  <si>
    <r>
      <rPr>
        <sz val="10"/>
        <rFont val="方正仿宋_GBK"/>
        <family val="4"/>
      </rPr>
      <t>配套基础设施完成</t>
    </r>
    <r>
      <rPr>
        <sz val="10"/>
        <rFont val="Times New Roman"/>
        <family val="1"/>
      </rPr>
      <t>30%</t>
    </r>
  </si>
  <si>
    <r>
      <rPr>
        <sz val="10"/>
        <rFont val="方正仿宋_GBK"/>
        <family val="4"/>
      </rPr>
      <t>江北农场盘溪河区块排水管网改造工程</t>
    </r>
  </si>
  <si>
    <r>
      <rPr>
        <sz val="10"/>
        <rFont val="方正仿宋_GBK"/>
        <family val="4"/>
      </rPr>
      <t>猫儿石区块排水管网改造工程</t>
    </r>
  </si>
  <si>
    <r>
      <rPr>
        <sz val="10"/>
        <rFont val="方正仿宋_GBK"/>
        <family val="4"/>
      </rPr>
      <t>唐家桥区块排水管网改造工程</t>
    </r>
  </si>
  <si>
    <r>
      <rPr>
        <sz val="10"/>
        <rFont val="方正仿宋_GBK"/>
        <family val="4"/>
      </rPr>
      <t>盘溪河入江口片区</t>
    </r>
    <r>
      <rPr>
        <sz val="10"/>
        <rFont val="Times New Roman"/>
        <family val="1"/>
      </rPr>
      <t>“</t>
    </r>
    <r>
      <rPr>
        <sz val="10"/>
        <rFont val="方正仿宋_GBK"/>
        <family val="4"/>
      </rPr>
      <t>两江四岸</t>
    </r>
    <r>
      <rPr>
        <sz val="10"/>
        <rFont val="Times New Roman"/>
        <family val="1"/>
      </rPr>
      <t>”</t>
    </r>
    <r>
      <rPr>
        <sz val="10"/>
        <rFont val="方正仿宋_GBK"/>
        <family val="4"/>
      </rPr>
      <t>治理提升工程</t>
    </r>
  </si>
  <si>
    <r>
      <rPr>
        <sz val="10"/>
        <rFont val="方正仿宋_GBK"/>
        <family val="4"/>
      </rPr>
      <t>北滨路长安码头段</t>
    </r>
    <r>
      <rPr>
        <sz val="10"/>
        <rFont val="Times New Roman"/>
        <family val="1"/>
      </rPr>
      <t>“</t>
    </r>
    <r>
      <rPr>
        <sz val="10"/>
        <rFont val="方正仿宋_GBK"/>
        <family val="4"/>
      </rPr>
      <t>两江四岸</t>
    </r>
    <r>
      <rPr>
        <sz val="10"/>
        <rFont val="Times New Roman"/>
        <family val="1"/>
      </rPr>
      <t>”</t>
    </r>
    <r>
      <rPr>
        <sz val="10"/>
        <rFont val="方正仿宋_GBK"/>
        <family val="4"/>
      </rPr>
      <t>治理提升贯通工程</t>
    </r>
  </si>
  <si>
    <r>
      <rPr>
        <sz val="10"/>
        <rFont val="方正仿宋_GBK"/>
        <family val="4"/>
      </rPr>
      <t>北滨路洋炮局段</t>
    </r>
    <r>
      <rPr>
        <sz val="10"/>
        <rFont val="Times New Roman"/>
        <family val="1"/>
      </rPr>
      <t>“</t>
    </r>
    <r>
      <rPr>
        <sz val="10"/>
        <rFont val="方正仿宋_GBK"/>
        <family val="4"/>
      </rPr>
      <t>两江四岸</t>
    </r>
    <r>
      <rPr>
        <sz val="10"/>
        <rFont val="Times New Roman"/>
        <family val="1"/>
      </rPr>
      <t>”</t>
    </r>
    <r>
      <rPr>
        <sz val="10"/>
        <rFont val="方正仿宋_GBK"/>
        <family val="4"/>
      </rPr>
      <t>治理提升贯通工程</t>
    </r>
  </si>
  <si>
    <r>
      <rPr>
        <sz val="10"/>
        <rFont val="方正仿宋_GBK"/>
        <family val="4"/>
      </rPr>
      <t>江北区农村公路</t>
    </r>
    <r>
      <rPr>
        <sz val="10"/>
        <rFont val="Times New Roman"/>
        <family val="1"/>
      </rPr>
      <t>“</t>
    </r>
    <r>
      <rPr>
        <sz val="10"/>
        <rFont val="方正仿宋_GBK"/>
        <family val="4"/>
      </rPr>
      <t>白改黑</t>
    </r>
    <r>
      <rPr>
        <sz val="10"/>
        <rFont val="Times New Roman"/>
        <family val="1"/>
      </rPr>
      <t>”</t>
    </r>
    <r>
      <rPr>
        <sz val="10"/>
        <rFont val="方正仿宋_GBK"/>
        <family val="4"/>
      </rPr>
      <t>工程（第一批）</t>
    </r>
  </si>
  <si>
    <r>
      <t>1862</t>
    </r>
    <r>
      <rPr>
        <sz val="10"/>
        <rFont val="方正仿宋_GBK"/>
        <family val="4"/>
      </rPr>
      <t>项目周边道路工程</t>
    </r>
  </si>
  <si>
    <r>
      <rPr>
        <sz val="10"/>
        <rFont val="方正仿宋_GBK"/>
        <family val="4"/>
      </rPr>
      <t>观音桥塔坪片区老旧小区更新改造工程</t>
    </r>
    <r>
      <rPr>
        <sz val="10"/>
        <rFont val="Times New Roman"/>
        <family val="1"/>
      </rPr>
      <t>(</t>
    </r>
    <r>
      <rPr>
        <sz val="10"/>
        <rFont val="方正仿宋_GBK"/>
        <family val="4"/>
      </rPr>
      <t>一期）</t>
    </r>
  </si>
  <si>
    <r>
      <rPr>
        <sz val="10"/>
        <rFont val="方正仿宋_GBK"/>
        <family val="4"/>
      </rPr>
      <t>相国寺码头片区</t>
    </r>
    <r>
      <rPr>
        <sz val="10"/>
        <rFont val="Times New Roman"/>
        <family val="1"/>
      </rPr>
      <t>“</t>
    </r>
    <r>
      <rPr>
        <sz val="10"/>
        <rFont val="方正仿宋_GBK"/>
        <family val="4"/>
      </rPr>
      <t>两江四岸</t>
    </r>
    <r>
      <rPr>
        <sz val="10"/>
        <rFont val="Times New Roman"/>
        <family val="1"/>
      </rPr>
      <t>”</t>
    </r>
    <r>
      <rPr>
        <sz val="10"/>
        <rFont val="方正仿宋_GBK"/>
        <family val="4"/>
      </rPr>
      <t>治理提升工程（二期）</t>
    </r>
  </si>
  <si>
    <r>
      <rPr>
        <sz val="10"/>
        <rFont val="方正仿宋_GBK"/>
        <family val="4"/>
      </rPr>
      <t>相国寺码头片区</t>
    </r>
    <r>
      <rPr>
        <sz val="10"/>
        <rFont val="Times New Roman"/>
        <family val="1"/>
      </rPr>
      <t>“</t>
    </r>
    <r>
      <rPr>
        <sz val="10"/>
        <rFont val="方正仿宋_GBK"/>
        <family val="4"/>
      </rPr>
      <t>两江四岸</t>
    </r>
    <r>
      <rPr>
        <sz val="10"/>
        <rFont val="Times New Roman"/>
        <family val="1"/>
      </rPr>
      <t>”</t>
    </r>
    <r>
      <rPr>
        <sz val="10"/>
        <rFont val="方正仿宋_GBK"/>
        <family val="4"/>
      </rPr>
      <t>治理提升工程（一期）</t>
    </r>
  </si>
  <si>
    <r>
      <rPr>
        <sz val="10"/>
        <rFont val="方正仿宋_GBK"/>
        <family val="4"/>
      </rPr>
      <t>港城园区</t>
    </r>
    <r>
      <rPr>
        <sz val="10"/>
        <rFont val="Times New Roman"/>
        <family val="1"/>
      </rPr>
      <t>A</t>
    </r>
    <r>
      <rPr>
        <sz val="10"/>
        <rFont val="方正仿宋_GBK"/>
        <family val="4"/>
      </rPr>
      <t>区</t>
    </r>
    <r>
      <rPr>
        <sz val="10"/>
        <rFont val="Times New Roman"/>
        <family val="1"/>
      </rPr>
      <t>2</t>
    </r>
    <r>
      <rPr>
        <sz val="10"/>
        <rFont val="方正仿宋_GBK"/>
        <family val="4"/>
      </rPr>
      <t>号环道工程（南段）</t>
    </r>
  </si>
  <si>
    <r>
      <rPr>
        <sz val="10"/>
        <rFont val="方正仿宋_GBK"/>
        <family val="4"/>
      </rPr>
      <t>完工投用</t>
    </r>
  </si>
  <si>
    <r>
      <rPr>
        <sz val="10"/>
        <rFont val="方正仿宋_GBK"/>
        <family val="4"/>
      </rPr>
      <t>江北区精神卫生中心门诊部大楼改扩建工程</t>
    </r>
  </si>
  <si>
    <r>
      <rPr>
        <sz val="10"/>
        <rFont val="方正仿宋_GBK"/>
        <family val="4"/>
      </rPr>
      <t>海尔路水口立交工程</t>
    </r>
  </si>
  <si>
    <r>
      <rPr>
        <sz val="10"/>
        <rFont val="方正仿宋_GBK"/>
        <family val="4"/>
      </rPr>
      <t>滨江路建设公司</t>
    </r>
  </si>
  <si>
    <r>
      <rPr>
        <sz val="10"/>
        <rFont val="方正仿宋_GBK"/>
        <family val="4"/>
      </rPr>
      <t>五里店三洞桥区块排水管网改造工程</t>
    </r>
  </si>
  <si>
    <r>
      <rPr>
        <sz val="10"/>
        <rFont val="方正仿宋_GBK"/>
        <family val="4"/>
      </rPr>
      <t>明月山森林防火公路建设工程项目</t>
    </r>
  </si>
  <si>
    <r>
      <rPr>
        <sz val="10"/>
        <rFont val="方正仿宋_GBK"/>
        <family val="4"/>
      </rPr>
      <t>港城园区道路交通设施完善工程</t>
    </r>
  </si>
  <si>
    <r>
      <rPr>
        <sz val="10"/>
        <rFont val="方正仿宋_GBK"/>
        <family val="4"/>
      </rPr>
      <t>唐桂新城崔家湾周边道路工程</t>
    </r>
  </si>
  <si>
    <r>
      <rPr>
        <sz val="10"/>
        <rFont val="方正仿宋_GBK"/>
        <family val="4"/>
      </rPr>
      <t>五宝镇马万路（高速公路连接段）</t>
    </r>
  </si>
  <si>
    <r>
      <rPr>
        <sz val="10"/>
        <rFont val="方正仿宋_GBK"/>
        <family val="4"/>
      </rPr>
      <t>区教委</t>
    </r>
  </si>
  <si>
    <r>
      <rPr>
        <sz val="10"/>
        <rFont val="方正仿宋_GBK"/>
        <family val="4"/>
      </rPr>
      <t>两江国际实验学校建设工程</t>
    </r>
  </si>
  <si>
    <r>
      <rPr>
        <sz val="10"/>
        <rFont val="方正仿宋_GBK"/>
        <family val="4"/>
      </rPr>
      <t>重庆市江北区培新小学校改扩建工程</t>
    </r>
  </si>
  <si>
    <r>
      <rPr>
        <sz val="10"/>
        <rFont val="方正仿宋_GBK"/>
        <family val="4"/>
      </rPr>
      <t>重庆市江北区培新小学校</t>
    </r>
  </si>
  <si>
    <r>
      <rPr>
        <sz val="10"/>
        <rFont val="方正仿宋_GBK"/>
        <family val="4"/>
      </rPr>
      <t>土石方完成</t>
    </r>
    <r>
      <rPr>
        <sz val="10"/>
        <rFont val="Times New Roman"/>
        <family val="1"/>
      </rPr>
      <t>95%</t>
    </r>
    <r>
      <rPr>
        <sz val="10"/>
        <rFont val="方正仿宋_GBK"/>
        <family val="4"/>
      </rPr>
      <t>、挡墙完成</t>
    </r>
    <r>
      <rPr>
        <sz val="10"/>
        <rFont val="Times New Roman"/>
        <family val="1"/>
      </rPr>
      <t>90%</t>
    </r>
  </si>
  <si>
    <r>
      <rPr>
        <sz val="10"/>
        <rFont val="方正仿宋_GBK"/>
        <family val="4"/>
      </rPr>
      <t>江北区鸿恩寺图书馆改建项目</t>
    </r>
  </si>
  <si>
    <r>
      <rPr>
        <sz val="10"/>
        <rFont val="方正仿宋_GBK"/>
        <family val="4"/>
      </rPr>
      <t>江北区人民医院新建工程</t>
    </r>
  </si>
  <si>
    <r>
      <rPr>
        <sz val="10"/>
        <rFont val="方正仿宋_GBK"/>
        <family val="4"/>
      </rPr>
      <t>区教委</t>
    </r>
  </si>
  <si>
    <r>
      <rPr>
        <sz val="10"/>
        <rFont val="方正仿宋_GBK"/>
        <family val="4"/>
      </rPr>
      <t>区住房城乡建委</t>
    </r>
  </si>
  <si>
    <r>
      <rPr>
        <sz val="10"/>
        <rFont val="方正仿宋_GBK"/>
        <family val="4"/>
      </rPr>
      <t>喜乐溪小学建设工程（二期）</t>
    </r>
  </si>
  <si>
    <r>
      <rPr>
        <sz val="10"/>
        <rFont val="方正仿宋_GBK"/>
        <family val="4"/>
      </rPr>
      <t>区研发中心</t>
    </r>
  </si>
  <si>
    <r>
      <rPr>
        <sz val="10"/>
        <rFont val="方正仿宋_GBK"/>
        <family val="4"/>
      </rPr>
      <t>江北区中医院中医保健康复综合大楼（二期）工程</t>
    </r>
  </si>
  <si>
    <r>
      <rPr>
        <sz val="10"/>
        <rFont val="方正仿宋_GBK"/>
        <family val="4"/>
      </rPr>
      <t>土石方挡墙完成；</t>
    </r>
    <r>
      <rPr>
        <sz val="10"/>
        <rFont val="Times New Roman"/>
        <family val="1"/>
      </rPr>
      <t>1</t>
    </r>
    <r>
      <rPr>
        <sz val="10"/>
        <rFont val="方正仿宋_GBK"/>
        <family val="4"/>
      </rPr>
      <t>、</t>
    </r>
    <r>
      <rPr>
        <sz val="10"/>
        <rFont val="Times New Roman"/>
        <family val="1"/>
      </rPr>
      <t>2#</t>
    </r>
    <r>
      <rPr>
        <sz val="10"/>
        <rFont val="方正仿宋_GBK"/>
        <family val="4"/>
      </rPr>
      <t>楼主体完成</t>
    </r>
    <r>
      <rPr>
        <sz val="10"/>
        <rFont val="Times New Roman"/>
        <family val="1"/>
      </rPr>
      <t>50%</t>
    </r>
    <r>
      <rPr>
        <sz val="10"/>
        <rFont val="方正仿宋_GBK"/>
        <family val="4"/>
      </rPr>
      <t>，</t>
    </r>
    <r>
      <rPr>
        <sz val="10"/>
        <rFont val="Times New Roman"/>
        <family val="1"/>
      </rPr>
      <t>3</t>
    </r>
    <r>
      <rPr>
        <sz val="10"/>
        <rFont val="方正仿宋_GBK"/>
        <family val="4"/>
      </rPr>
      <t>、</t>
    </r>
    <r>
      <rPr>
        <sz val="10"/>
        <rFont val="Times New Roman"/>
        <family val="1"/>
      </rPr>
      <t>4#</t>
    </r>
    <r>
      <rPr>
        <sz val="10"/>
        <rFont val="方正仿宋_GBK"/>
        <family val="4"/>
      </rPr>
      <t>楼基础完成</t>
    </r>
  </si>
  <si>
    <t>复盛镇明月山上山通道（宝石路）工程</t>
  </si>
  <si>
    <t>江北区人居环境整治项目（二期）</t>
  </si>
  <si>
    <t>完工投用</t>
  </si>
  <si>
    <r>
      <rPr>
        <sz val="10"/>
        <rFont val="方正仿宋_GBK"/>
        <family val="4"/>
      </rPr>
      <t>完成工程量的</t>
    </r>
    <r>
      <rPr>
        <sz val="10"/>
        <rFont val="Times New Roman"/>
        <family val="1"/>
      </rPr>
      <t>30%</t>
    </r>
  </si>
  <si>
    <r>
      <rPr>
        <sz val="10"/>
        <rFont val="方正仿宋_GBK"/>
        <family val="4"/>
      </rPr>
      <t>重庆市江北区华新实验小学校福宁村校区新建工程</t>
    </r>
  </si>
  <si>
    <r>
      <rPr>
        <sz val="10"/>
        <rFont val="方正仿宋_GBK"/>
        <family val="4"/>
      </rPr>
      <t>重庆市江北区华新实验小学校</t>
    </r>
  </si>
  <si>
    <r>
      <rPr>
        <sz val="10"/>
        <rFont val="方正仿宋_GBK"/>
        <family val="4"/>
      </rPr>
      <t>城发公司</t>
    </r>
  </si>
  <si>
    <r>
      <rPr>
        <sz val="10"/>
        <rFont val="方正仿宋_GBK"/>
        <family val="4"/>
      </rPr>
      <t>完工投用</t>
    </r>
  </si>
  <si>
    <r>
      <rPr>
        <sz val="10"/>
        <rFont val="方正仿宋_GBK"/>
        <family val="4"/>
      </rPr>
      <t>区城镇排水事务中心</t>
    </r>
  </si>
  <si>
    <r>
      <rPr>
        <sz val="10"/>
        <rFont val="方正仿宋_GBK"/>
        <family val="4"/>
      </rPr>
      <t>区卫生健康委</t>
    </r>
  </si>
  <si>
    <r>
      <rPr>
        <sz val="10"/>
        <rFont val="方正仿宋_GBK"/>
        <family val="4"/>
      </rPr>
      <t>区人民医院</t>
    </r>
  </si>
  <si>
    <r>
      <rPr>
        <sz val="10"/>
        <rFont val="方正仿宋_GBK"/>
        <family val="4"/>
      </rPr>
      <t>江北区鸿恩步道工程</t>
    </r>
  </si>
  <si>
    <r>
      <rPr>
        <sz val="10"/>
        <rFont val="方正仿宋_GBK"/>
        <family val="4"/>
      </rPr>
      <t>喜乐溪小学东侧道路工程</t>
    </r>
  </si>
  <si>
    <r>
      <rPr>
        <sz val="10"/>
        <rFont val="方正仿宋_GBK"/>
        <family val="4"/>
      </rPr>
      <t>唐桂建司</t>
    </r>
  </si>
  <si>
    <r>
      <rPr>
        <sz val="10"/>
        <rFont val="方正仿宋_GBK"/>
        <family val="4"/>
      </rPr>
      <t>五宝建司</t>
    </r>
  </si>
  <si>
    <r>
      <rPr>
        <sz val="10"/>
        <rFont val="方正仿宋_GBK"/>
        <family val="4"/>
      </rPr>
      <t>完成工程量的</t>
    </r>
    <r>
      <rPr>
        <sz val="10"/>
        <rFont val="Times New Roman"/>
        <family val="1"/>
      </rPr>
      <t>60%</t>
    </r>
  </si>
  <si>
    <r>
      <rPr>
        <sz val="10"/>
        <rFont val="方正仿宋_GBK"/>
        <family val="4"/>
      </rPr>
      <t>江北区江北城段消落区综合治理工程</t>
    </r>
  </si>
  <si>
    <r>
      <rPr>
        <sz val="10"/>
        <rFont val="方正仿宋_GBK"/>
        <family val="4"/>
      </rPr>
      <t>复盛镇</t>
    </r>
  </si>
  <si>
    <r>
      <rPr>
        <sz val="10"/>
        <rFont val="方正仿宋_GBK"/>
        <family val="4"/>
      </rPr>
      <t>区城市管理局</t>
    </r>
  </si>
  <si>
    <r>
      <rPr>
        <sz val="10"/>
        <rFont val="方正仿宋_GBK"/>
        <family val="4"/>
      </rPr>
      <t>区智慧城市管理中心</t>
    </r>
  </si>
  <si>
    <r>
      <rPr>
        <sz val="10"/>
        <rFont val="方正仿宋_GBK"/>
        <family val="4"/>
      </rPr>
      <t>聚城公司</t>
    </r>
  </si>
  <si>
    <t>单位：万元</t>
  </si>
  <si>
    <t>区研发中心</t>
  </si>
  <si>
    <t>长安中路二期工程</t>
  </si>
  <si>
    <t>建设
性质</t>
  </si>
  <si>
    <t>牵头
责任单位</t>
  </si>
  <si>
    <t>续建</t>
  </si>
  <si>
    <r>
      <t>1.</t>
    </r>
    <r>
      <rPr>
        <b/>
        <sz val="10"/>
        <rFont val="方正仿宋_GBK"/>
        <family val="4"/>
      </rPr>
      <t>综合交通</t>
    </r>
    <r>
      <rPr>
        <b/>
        <sz val="10"/>
        <rFont val="Times New Roman"/>
        <family val="1"/>
      </rPr>
      <t>21</t>
    </r>
    <r>
      <rPr>
        <b/>
        <sz val="10"/>
        <rFont val="方正仿宋_GBK"/>
        <family val="4"/>
      </rPr>
      <t>个</t>
    </r>
  </si>
  <si>
    <r>
      <t>3.</t>
    </r>
    <r>
      <rPr>
        <b/>
        <sz val="10"/>
        <rFont val="方正仿宋_GBK"/>
        <family val="4"/>
      </rPr>
      <t>其他城市更新项目</t>
    </r>
    <r>
      <rPr>
        <b/>
        <sz val="10"/>
        <rFont val="Times New Roman"/>
        <family val="1"/>
      </rPr>
      <t>1</t>
    </r>
    <r>
      <rPr>
        <b/>
        <sz val="10"/>
        <rFont val="方正仿宋_GBK"/>
        <family val="4"/>
      </rPr>
      <t>个</t>
    </r>
  </si>
  <si>
    <r>
      <t>1.</t>
    </r>
    <r>
      <rPr>
        <b/>
        <sz val="10"/>
        <rFont val="方正仿宋_GBK"/>
        <family val="4"/>
      </rPr>
      <t>两江四岸</t>
    </r>
    <r>
      <rPr>
        <b/>
        <sz val="10"/>
        <rFont val="Times New Roman"/>
        <family val="1"/>
      </rPr>
      <t>6</t>
    </r>
    <r>
      <rPr>
        <b/>
        <sz val="10"/>
        <rFont val="方正仿宋_GBK"/>
        <family val="4"/>
      </rPr>
      <t>个</t>
    </r>
  </si>
  <si>
    <r>
      <rPr>
        <sz val="10"/>
        <rFont val="方正楷体_GBK"/>
        <family val="4"/>
      </rPr>
      <t>（四）其他项目</t>
    </r>
    <r>
      <rPr>
        <sz val="10"/>
        <rFont val="Times New Roman"/>
        <family val="1"/>
      </rPr>
      <t>2</t>
    </r>
    <r>
      <rPr>
        <sz val="10"/>
        <rFont val="方正楷体_GBK"/>
        <family val="4"/>
      </rPr>
      <t>个</t>
    </r>
  </si>
  <si>
    <r>
      <rPr>
        <sz val="12"/>
        <rFont val="方正黑体_GBK"/>
        <family val="4"/>
      </rPr>
      <t>附件</t>
    </r>
    <r>
      <rPr>
        <sz val="12"/>
        <rFont val="Times New Roman"/>
        <family val="1"/>
      </rPr>
      <t>2</t>
    </r>
  </si>
  <si>
    <t>2022年区级政府投资重点建设项目</t>
  </si>
  <si>
    <r>
      <rPr>
        <sz val="10"/>
        <rFont val="方正仿宋_GBK"/>
        <family val="4"/>
      </rPr>
      <t>区住房城乡建委</t>
    </r>
  </si>
  <si>
    <t>——</t>
  </si>
  <si>
    <r>
      <rPr>
        <sz val="10"/>
        <rFont val="方正仿宋_GBK"/>
        <family val="4"/>
      </rPr>
      <t>开工建设</t>
    </r>
  </si>
  <si>
    <r>
      <rPr>
        <sz val="10"/>
        <rFont val="方正仿宋_GBK"/>
        <family val="4"/>
      </rPr>
      <t>华新小学北侧道路工程</t>
    </r>
  </si>
  <si>
    <r>
      <rPr>
        <sz val="10"/>
        <rFont val="方正仿宋_GBK"/>
        <family val="4"/>
      </rPr>
      <t>区住房城乡建委</t>
    </r>
  </si>
  <si>
    <r>
      <rPr>
        <sz val="10"/>
        <rFont val="方正仿宋_GBK"/>
        <family val="4"/>
      </rPr>
      <t>区研发中心</t>
    </r>
  </si>
  <si>
    <r>
      <rPr>
        <sz val="10"/>
        <rFont val="方正仿宋_GBK"/>
        <family val="4"/>
      </rPr>
      <t>区研发中心</t>
    </r>
  </si>
  <si>
    <r>
      <rPr>
        <sz val="10"/>
        <rFont val="方正仿宋_GBK"/>
        <family val="4"/>
      </rPr>
      <t>商圈周边片区老旧小区配套基础设施工程</t>
    </r>
  </si>
  <si>
    <r>
      <rPr>
        <sz val="10"/>
        <rFont val="方正仿宋_GBK"/>
        <family val="4"/>
      </rPr>
      <t>区市政所</t>
    </r>
  </si>
  <si>
    <r>
      <rPr>
        <sz val="10"/>
        <rFont val="方正仿宋_GBK"/>
        <family val="4"/>
      </rPr>
      <t>聚城公司</t>
    </r>
  </si>
  <si>
    <r>
      <rPr>
        <sz val="10"/>
        <rFont val="方正仿宋_GBK"/>
        <family val="4"/>
      </rPr>
      <t>聚贤金街街区景观环境提升工程</t>
    </r>
  </si>
  <si>
    <r>
      <rPr>
        <sz val="10"/>
        <rFont val="方正仿宋_GBK"/>
        <family val="4"/>
      </rPr>
      <t>江北嘴管委办</t>
    </r>
  </si>
  <si>
    <r>
      <rPr>
        <sz val="10"/>
        <rFont val="方正仿宋_GBK"/>
        <family val="4"/>
      </rPr>
      <t>完成基础施工</t>
    </r>
  </si>
  <si>
    <r>
      <rPr>
        <sz val="10"/>
        <rFont val="方正仿宋_GBK"/>
        <family val="4"/>
      </rPr>
      <t>区卫生健康委</t>
    </r>
  </si>
  <si>
    <r>
      <rPr>
        <sz val="10"/>
        <rFont val="方正仿宋_GBK"/>
        <family val="4"/>
      </rPr>
      <t xml:space="preserve">五宝镇横一路道路工程
</t>
    </r>
  </si>
  <si>
    <r>
      <rPr>
        <sz val="10"/>
        <rFont val="方正仿宋_GBK"/>
        <family val="4"/>
      </rPr>
      <t>玉滨路（二期）</t>
    </r>
  </si>
  <si>
    <r>
      <rPr>
        <sz val="10"/>
        <rFont val="方正仿宋_GBK"/>
        <family val="4"/>
      </rPr>
      <t>完成工程量的</t>
    </r>
    <r>
      <rPr>
        <sz val="10"/>
        <rFont val="Times New Roman"/>
        <family val="1"/>
      </rPr>
      <t>80%</t>
    </r>
  </si>
  <si>
    <r>
      <rPr>
        <sz val="10"/>
        <rFont val="方正仿宋_GBK"/>
        <family val="4"/>
      </rPr>
      <t>商圈办</t>
    </r>
  </si>
  <si>
    <r>
      <rPr>
        <sz val="10"/>
        <rFont val="方正仿宋_GBK"/>
        <family val="4"/>
      </rPr>
      <t>完成</t>
    </r>
    <r>
      <rPr>
        <sz val="10"/>
        <rFont val="Times New Roman"/>
        <family val="1"/>
      </rPr>
      <t>50%</t>
    </r>
    <r>
      <rPr>
        <sz val="10"/>
        <rFont val="方正仿宋_GBK"/>
        <family val="4"/>
      </rPr>
      <t>工程量</t>
    </r>
  </si>
  <si>
    <r>
      <rPr>
        <sz val="10"/>
        <rFont val="方正仿宋_GBK"/>
        <family val="4"/>
      </rPr>
      <t>完成工程量的</t>
    </r>
    <r>
      <rPr>
        <sz val="10"/>
        <rFont val="Times New Roman"/>
        <family val="1"/>
      </rPr>
      <t>30%</t>
    </r>
  </si>
  <si>
    <r>
      <rPr>
        <sz val="10"/>
        <rFont val="方正仿宋_GBK"/>
        <family val="4"/>
      </rPr>
      <t>完成工程量的</t>
    </r>
    <r>
      <rPr>
        <sz val="10"/>
        <rFont val="Times New Roman"/>
        <family val="1"/>
      </rPr>
      <t>10%</t>
    </r>
  </si>
  <si>
    <r>
      <rPr>
        <sz val="10"/>
        <rFont val="方正仿宋_GBK"/>
        <family val="4"/>
      </rPr>
      <t>完成工程量的</t>
    </r>
    <r>
      <rPr>
        <sz val="10"/>
        <rFont val="Times New Roman"/>
        <family val="1"/>
      </rPr>
      <t>60%</t>
    </r>
  </si>
  <si>
    <r>
      <rPr>
        <sz val="10"/>
        <rFont val="方正仿宋_GBK"/>
        <family val="4"/>
      </rPr>
      <t>区城市管理局</t>
    </r>
  </si>
  <si>
    <r>
      <rPr>
        <sz val="10"/>
        <rFont val="方正仿宋_GBK"/>
        <family val="4"/>
      </rPr>
      <t>区公园中心</t>
    </r>
  </si>
  <si>
    <r>
      <rPr>
        <sz val="10"/>
        <rFont val="方正仿宋_GBK"/>
        <family val="4"/>
      </rPr>
      <t>铁山坪生态区中冶</t>
    </r>
    <r>
      <rPr>
        <sz val="10"/>
        <rFont val="Times New Roman"/>
        <family val="1"/>
      </rPr>
      <t>C</t>
    </r>
    <r>
      <rPr>
        <sz val="10"/>
        <rFont val="方正仿宋_GBK"/>
        <family val="4"/>
      </rPr>
      <t>地块道路工程</t>
    </r>
  </si>
  <si>
    <r>
      <rPr>
        <sz val="10"/>
        <rFont val="方正仿宋_GBK"/>
        <family val="4"/>
      </rPr>
      <t>区绿化所</t>
    </r>
  </si>
  <si>
    <r>
      <rPr>
        <sz val="10"/>
        <rFont val="方正仿宋_GBK"/>
        <family val="4"/>
      </rPr>
      <t>区公安分局</t>
    </r>
  </si>
  <si>
    <r>
      <rPr>
        <sz val="10"/>
        <rFont val="方正仿宋_GBK"/>
        <family val="4"/>
      </rPr>
      <t>大数据公司</t>
    </r>
  </si>
  <si>
    <r>
      <rPr>
        <sz val="10"/>
        <rFont val="方正仿宋_GBK"/>
        <family val="4"/>
      </rPr>
      <t>宏帆八中改扩建工程（一期）</t>
    </r>
  </si>
  <si>
    <r>
      <rPr>
        <sz val="10"/>
        <rFont val="方正仿宋_GBK"/>
        <family val="4"/>
      </rPr>
      <t>区教委</t>
    </r>
  </si>
  <si>
    <r>
      <rPr>
        <sz val="10"/>
        <rFont val="方正仿宋_GBK"/>
        <family val="4"/>
      </rPr>
      <t>重庆市宏帆第八中学</t>
    </r>
  </si>
  <si>
    <r>
      <rPr>
        <sz val="10"/>
        <rFont val="方正仿宋_GBK"/>
        <family val="4"/>
      </rPr>
      <t>力争开工建设</t>
    </r>
  </si>
  <si>
    <r>
      <rPr>
        <sz val="10"/>
        <rFont val="方正仿宋_GBK"/>
        <family val="4"/>
      </rPr>
      <t>鲁能巴蜀中学地下操场下挖工程</t>
    </r>
  </si>
  <si>
    <r>
      <rPr>
        <sz val="10"/>
        <rFont val="方正仿宋_GBK"/>
        <family val="4"/>
      </rPr>
      <t>重庆市鲁能巴蜀中学</t>
    </r>
  </si>
  <si>
    <r>
      <rPr>
        <sz val="10"/>
        <rFont val="方正仿宋_GBK"/>
        <family val="4"/>
      </rPr>
      <t>黄观路二期春森彼岸段道路工程</t>
    </r>
  </si>
  <si>
    <r>
      <rPr>
        <sz val="10"/>
        <rFont val="方正仿宋_GBK"/>
        <family val="4"/>
      </rPr>
      <t>铜锣峡隧道工程</t>
    </r>
  </si>
  <si>
    <r>
      <rPr>
        <sz val="10"/>
        <rFont val="方正仿宋_GBK"/>
        <family val="4"/>
      </rPr>
      <t>花红湾隧道工程</t>
    </r>
  </si>
  <si>
    <r>
      <rPr>
        <sz val="10"/>
        <rFont val="方正仿宋_GBK"/>
        <family val="4"/>
      </rPr>
      <t>望江隧道工程</t>
    </r>
  </si>
  <si>
    <r>
      <rPr>
        <sz val="10"/>
        <rFont val="方正仿宋_GBK"/>
        <family val="4"/>
      </rPr>
      <t>郭兴路道路工程</t>
    </r>
  </si>
  <si>
    <r>
      <rPr>
        <sz val="10"/>
        <rFont val="方正仿宋_GBK"/>
        <family val="4"/>
      </rPr>
      <t>郭鱼路锣旗寺段改造工程</t>
    </r>
  </si>
  <si>
    <r>
      <rPr>
        <sz val="10"/>
        <rFont val="方正仿宋_GBK"/>
        <family val="4"/>
      </rPr>
      <t>华新街桥北村城市更新</t>
    </r>
  </si>
  <si>
    <r>
      <rPr>
        <sz val="10"/>
        <rFont val="方正仿宋_GBK"/>
        <family val="4"/>
      </rPr>
      <t>观音桥塔坪片区老旧小区更新改造工程（二期）</t>
    </r>
  </si>
  <si>
    <r>
      <rPr>
        <sz val="10"/>
        <rFont val="方正仿宋_GBK"/>
        <family val="4"/>
      </rPr>
      <t>观音桥塔坪片区老旧小区配套基础设施工程（二期）</t>
    </r>
  </si>
  <si>
    <r>
      <rPr>
        <sz val="10"/>
        <rFont val="方正仿宋_GBK"/>
        <family val="4"/>
      </rPr>
      <t>蜀都中学东侧道路（中段）</t>
    </r>
  </si>
  <si>
    <r>
      <t xml:space="preserve">
</t>
    </r>
    <r>
      <rPr>
        <sz val="10"/>
        <rFont val="方正仿宋_GBK"/>
        <family val="4"/>
      </rPr>
      <t>区研发中心</t>
    </r>
  </si>
  <si>
    <r>
      <rPr>
        <sz val="10"/>
        <rFont val="方正仿宋_GBK"/>
        <family val="4"/>
      </rPr>
      <t>观音桥商圈嘉陵公园提升改造工程</t>
    </r>
  </si>
  <si>
    <r>
      <rPr>
        <sz val="10"/>
        <rFont val="方正仿宋_GBK"/>
        <family val="4"/>
      </rPr>
      <t>港城园区</t>
    </r>
    <r>
      <rPr>
        <sz val="10"/>
        <rFont val="Times New Roman"/>
        <family val="1"/>
      </rPr>
      <t>B</t>
    </r>
    <r>
      <rPr>
        <sz val="10"/>
        <rFont val="方正仿宋_GBK"/>
        <family val="4"/>
      </rPr>
      <t>区</t>
    </r>
    <r>
      <rPr>
        <sz val="10"/>
        <rFont val="Times New Roman"/>
        <family val="1"/>
      </rPr>
      <t>Z2</t>
    </r>
    <r>
      <rPr>
        <sz val="10"/>
        <rFont val="方正仿宋_GBK"/>
        <family val="4"/>
      </rPr>
      <t>路工程</t>
    </r>
  </si>
  <si>
    <r>
      <rPr>
        <sz val="10"/>
        <rFont val="方正仿宋_GBK"/>
        <family val="4"/>
      </rPr>
      <t>大川西北侧道路工程</t>
    </r>
  </si>
  <si>
    <r>
      <rPr>
        <sz val="10"/>
        <rFont val="方正仿宋_GBK"/>
        <family val="4"/>
      </rPr>
      <t>五里店勤俭片区老旧小区更新改造工程</t>
    </r>
  </si>
  <si>
    <t>——</t>
  </si>
  <si>
    <r>
      <rPr>
        <sz val="10"/>
        <rFont val="方正仿宋_GBK"/>
        <family val="4"/>
      </rPr>
      <t>商圈周边片区老旧小区更新改造工程</t>
    </r>
  </si>
  <si>
    <r>
      <rPr>
        <sz val="10"/>
        <rFont val="方正仿宋_GBK"/>
        <family val="4"/>
      </rPr>
      <t>观音桥鲤鱼池片区老旧小区更新改造工程</t>
    </r>
  </si>
  <si>
    <r>
      <rPr>
        <sz val="10"/>
        <rFont val="方正仿宋_GBK"/>
        <family val="4"/>
      </rPr>
      <t>中鹏公司</t>
    </r>
  </si>
  <si>
    <r>
      <rPr>
        <sz val="10"/>
        <rFont val="方正仿宋_GBK"/>
        <family val="4"/>
      </rPr>
      <t>江北区主干道及部分重要区域路平专项工程</t>
    </r>
  </si>
  <si>
    <r>
      <rPr>
        <sz val="10"/>
        <rFont val="方正仿宋_GBK"/>
        <family val="4"/>
      </rPr>
      <t>区城市管理局</t>
    </r>
  </si>
  <si>
    <r>
      <rPr>
        <sz val="10"/>
        <rFont val="方正仿宋_GBK"/>
        <family val="4"/>
      </rPr>
      <t>重庆市第十八中学铁山坪校区新建宿舍楼项目</t>
    </r>
  </si>
  <si>
    <r>
      <rPr>
        <sz val="10"/>
        <rFont val="方正仿宋_GBK"/>
        <family val="4"/>
      </rPr>
      <t>重庆市第十八中学</t>
    </r>
  </si>
  <si>
    <r>
      <rPr>
        <sz val="10"/>
        <rFont val="方正仿宋_GBK"/>
        <family val="4"/>
      </rPr>
      <t>鲁能巴蜀中学综合楼建设工程</t>
    </r>
  </si>
  <si>
    <r>
      <rPr>
        <sz val="10"/>
        <rFont val="方正仿宋_GBK"/>
        <family val="4"/>
      </rPr>
      <t>重庆市鲁能巴蜀中学</t>
    </r>
  </si>
  <si>
    <r>
      <rPr>
        <sz val="10"/>
        <rFont val="方正仿宋_GBK"/>
        <family val="4"/>
      </rPr>
      <t>江北区中医院老住院部原拆原建暨中医康复保健综合大楼三期工程</t>
    </r>
  </si>
  <si>
    <r>
      <rPr>
        <sz val="10"/>
        <rFont val="方正仿宋_GBK"/>
        <family val="4"/>
      </rPr>
      <t>五宝镇明月湖环湖农村公路</t>
    </r>
  </si>
  <si>
    <r>
      <rPr>
        <sz val="10"/>
        <rFont val="方正仿宋_GBK"/>
        <family val="4"/>
      </rPr>
      <t>五宝建司</t>
    </r>
  </si>
  <si>
    <r>
      <rPr>
        <sz val="10"/>
        <rFont val="方正仿宋_GBK"/>
        <family val="4"/>
      </rPr>
      <t>建设完成</t>
    </r>
    <r>
      <rPr>
        <sz val="10"/>
        <rFont val="Times New Roman"/>
        <family val="1"/>
      </rPr>
      <t>10%</t>
    </r>
  </si>
  <si>
    <r>
      <rPr>
        <sz val="10"/>
        <rFont val="方正仿宋_GBK"/>
        <family val="4"/>
      </rPr>
      <t>莺花渡、莺花巷、莺花厢项目</t>
    </r>
  </si>
  <si>
    <r>
      <rPr>
        <sz val="10"/>
        <rFont val="方正仿宋_GBK"/>
        <family val="4"/>
      </rPr>
      <t>鹞子丘片区路网工程一期</t>
    </r>
  </si>
  <si>
    <r>
      <rPr>
        <sz val="10"/>
        <rFont val="方正仿宋_GBK"/>
        <family val="4"/>
      </rPr>
      <t>江北区南桥智汇港信息产业园基础设施建设工程南区道路横向西段</t>
    </r>
  </si>
  <si>
    <r>
      <rPr>
        <sz val="10"/>
        <rFont val="方正仿宋_GBK"/>
        <family val="4"/>
      </rPr>
      <t>区国资委</t>
    </r>
  </si>
  <si>
    <r>
      <rPr>
        <sz val="10"/>
        <rFont val="方正仿宋_GBK"/>
        <family val="4"/>
      </rPr>
      <t>江北区南桥智汇港信息产业园基础设施建设工程杨家河沟污水治理</t>
    </r>
  </si>
  <si>
    <r>
      <rPr>
        <sz val="10"/>
        <rFont val="方正仿宋_GBK"/>
        <family val="4"/>
      </rPr>
      <t>江北区南桥智汇港信息产业园基础设施建设工程通用电影院保护性修缮改造工程</t>
    </r>
  </si>
  <si>
    <r>
      <rPr>
        <sz val="10"/>
        <rFont val="方正仿宋_GBK"/>
        <family val="4"/>
      </rPr>
      <t>江北区南桥智汇港信息产业园基础设施建设工程石马河数智公园一期</t>
    </r>
  </si>
  <si>
    <r>
      <rPr>
        <sz val="10"/>
        <rFont val="方正仿宋_GBK"/>
        <family val="4"/>
      </rPr>
      <t>江北区南桥智汇港信息产业园基础设施建设工程南区道路纵南段</t>
    </r>
  </si>
  <si>
    <r>
      <rPr>
        <sz val="10"/>
        <rFont val="方正仿宋_GBK"/>
        <family val="4"/>
      </rPr>
      <t>港城园区</t>
    </r>
    <r>
      <rPr>
        <sz val="10"/>
        <rFont val="Times New Roman"/>
        <family val="1"/>
      </rPr>
      <t>17</t>
    </r>
    <r>
      <rPr>
        <sz val="10"/>
        <rFont val="方正仿宋_GBK"/>
        <family val="4"/>
      </rPr>
      <t>号道路整改工程</t>
    </r>
  </si>
  <si>
    <r>
      <rPr>
        <sz val="10"/>
        <rFont val="方正仿宋_GBK"/>
        <family val="4"/>
      </rPr>
      <t>渝怀铁路（</t>
    </r>
    <r>
      <rPr>
        <sz val="10"/>
        <rFont val="Times New Roman"/>
        <family val="1"/>
      </rPr>
      <t>K29+724</t>
    </r>
    <r>
      <rPr>
        <sz val="10"/>
        <rFont val="方正仿宋_GBK"/>
        <family val="4"/>
      </rPr>
      <t>涵洞、</t>
    </r>
    <r>
      <rPr>
        <sz val="10"/>
        <rFont val="Times New Roman"/>
        <family val="1"/>
      </rPr>
      <t>K29+894</t>
    </r>
    <r>
      <rPr>
        <sz val="10"/>
        <rFont val="方正仿宋_GBK"/>
        <family val="4"/>
      </rPr>
      <t>涵洞、</t>
    </r>
    <r>
      <rPr>
        <sz val="10"/>
        <rFont val="Times New Roman"/>
        <family val="1"/>
      </rPr>
      <t>K30+008</t>
    </r>
    <r>
      <rPr>
        <sz val="10"/>
        <rFont val="方正仿宋_GBK"/>
        <family val="4"/>
      </rPr>
      <t>涵洞）接长工程</t>
    </r>
  </si>
  <si>
    <r>
      <rPr>
        <sz val="10"/>
        <rFont val="方正仿宋_GBK"/>
        <family val="4"/>
      </rPr>
      <t>五里店轨道站点提质增效工程（二期）</t>
    </r>
  </si>
  <si>
    <r>
      <rPr>
        <sz val="10"/>
        <rFont val="方正仿宋_GBK"/>
        <family val="4"/>
      </rPr>
      <t>郭家沱两座污水提升泵站建设项目</t>
    </r>
  </si>
  <si>
    <r>
      <rPr>
        <sz val="10"/>
        <rFont val="方正仿宋_GBK"/>
        <family val="4"/>
      </rPr>
      <t>区城镇排水事务中心</t>
    </r>
  </si>
  <si>
    <r>
      <rPr>
        <sz val="10"/>
        <rFont val="方正仿宋_GBK"/>
        <family val="4"/>
      </rPr>
      <t>铁山坪生态区中冶</t>
    </r>
    <r>
      <rPr>
        <sz val="10"/>
        <rFont val="Times New Roman"/>
        <family val="1"/>
      </rPr>
      <t>B</t>
    </r>
    <r>
      <rPr>
        <sz val="10"/>
        <rFont val="方正仿宋_GBK"/>
        <family val="4"/>
      </rPr>
      <t>地块道路工程</t>
    </r>
  </si>
  <si>
    <r>
      <rPr>
        <sz val="10"/>
        <rFont val="方正仿宋_GBK"/>
        <family val="4"/>
      </rPr>
      <t>朝天门大桥桥头公园项目</t>
    </r>
  </si>
  <si>
    <r>
      <rPr>
        <sz val="10"/>
        <rFont val="方正仿宋_GBK"/>
        <family val="4"/>
      </rPr>
      <t>重庆市江北区公共安全视频监控建设联网应用工程（雪亮工程）</t>
    </r>
  </si>
  <si>
    <t>新建</t>
  </si>
  <si>
    <t>区公园中心</t>
  </si>
  <si>
    <r>
      <t>2.</t>
    </r>
    <r>
      <rPr>
        <b/>
        <sz val="10"/>
        <rFont val="方正仿宋_GBK"/>
        <family val="4"/>
      </rPr>
      <t>生态环保</t>
    </r>
    <r>
      <rPr>
        <b/>
        <sz val="10"/>
        <rFont val="Times New Roman"/>
        <family val="1"/>
      </rPr>
      <t>3</t>
    </r>
    <r>
      <rPr>
        <b/>
        <sz val="10"/>
        <rFont val="方正仿宋_GBK"/>
        <family val="4"/>
      </rPr>
      <t>个</t>
    </r>
  </si>
  <si>
    <r>
      <rPr>
        <sz val="10"/>
        <rFont val="方正楷体_GBK"/>
        <family val="4"/>
      </rPr>
      <t>（一）社会民生项目</t>
    </r>
    <r>
      <rPr>
        <sz val="10"/>
        <rFont val="Times New Roman"/>
        <family val="1"/>
      </rPr>
      <t>12</t>
    </r>
    <r>
      <rPr>
        <sz val="10"/>
        <rFont val="方正楷体_GBK"/>
        <family val="4"/>
      </rPr>
      <t>个</t>
    </r>
  </si>
  <si>
    <r>
      <rPr>
        <sz val="10"/>
        <rFont val="方正楷体_GBK"/>
        <family val="4"/>
      </rPr>
      <t>（三）城市更新及品质提升项目</t>
    </r>
    <r>
      <rPr>
        <sz val="10"/>
        <rFont val="Times New Roman"/>
        <family val="1"/>
      </rPr>
      <t>15</t>
    </r>
    <r>
      <rPr>
        <sz val="10"/>
        <rFont val="方正楷体_GBK"/>
        <family val="4"/>
      </rPr>
      <t>个</t>
    </r>
  </si>
  <si>
    <r>
      <rPr>
        <sz val="10"/>
        <rFont val="方正楷体_GBK"/>
        <family val="4"/>
      </rPr>
      <t>（一）社会民生项目</t>
    </r>
    <r>
      <rPr>
        <sz val="10"/>
        <rFont val="Times New Roman"/>
        <family val="1"/>
      </rPr>
      <t>5</t>
    </r>
    <r>
      <rPr>
        <sz val="10"/>
        <rFont val="方正楷体_GBK"/>
        <family val="4"/>
      </rPr>
      <t>个</t>
    </r>
  </si>
  <si>
    <r>
      <t>2.</t>
    </r>
    <r>
      <rPr>
        <b/>
        <sz val="10"/>
        <rFont val="方正仿宋_GBK"/>
        <family val="4"/>
      </rPr>
      <t>老旧小区改造</t>
    </r>
    <r>
      <rPr>
        <b/>
        <sz val="10"/>
        <rFont val="Times New Roman"/>
        <family val="1"/>
      </rPr>
      <t>6</t>
    </r>
    <r>
      <rPr>
        <b/>
        <sz val="10"/>
        <rFont val="方正仿宋_GBK"/>
        <family val="4"/>
      </rPr>
      <t>个</t>
    </r>
  </si>
  <si>
    <r>
      <rPr>
        <sz val="10"/>
        <rFont val="方正楷体_GBK"/>
        <family val="4"/>
      </rPr>
      <t>（四）其他项目</t>
    </r>
    <r>
      <rPr>
        <sz val="10"/>
        <rFont val="Times New Roman"/>
        <family val="1"/>
      </rPr>
      <t>4</t>
    </r>
    <r>
      <rPr>
        <sz val="10"/>
        <rFont val="方正楷体_GBK"/>
        <family val="4"/>
      </rPr>
      <t>个</t>
    </r>
  </si>
  <si>
    <r>
      <t>1.</t>
    </r>
    <r>
      <rPr>
        <b/>
        <sz val="10"/>
        <rFont val="方正仿宋_GBK"/>
        <family val="4"/>
      </rPr>
      <t>综合交通</t>
    </r>
    <r>
      <rPr>
        <b/>
        <sz val="10"/>
        <rFont val="Times New Roman"/>
        <family val="1"/>
      </rPr>
      <t>34</t>
    </r>
    <r>
      <rPr>
        <b/>
        <sz val="10"/>
        <rFont val="方正仿宋_GBK"/>
        <family val="4"/>
      </rPr>
      <t>个</t>
    </r>
  </si>
  <si>
    <r>
      <rPr>
        <sz val="10"/>
        <rFont val="方正楷体_GBK"/>
        <family val="4"/>
      </rPr>
      <t>（二）基础设施项目</t>
    </r>
    <r>
      <rPr>
        <sz val="10"/>
        <rFont val="Times New Roman"/>
        <family val="1"/>
      </rPr>
      <t>39</t>
    </r>
    <r>
      <rPr>
        <sz val="10"/>
        <rFont val="方正楷体_GBK"/>
        <family val="4"/>
      </rPr>
      <t>个</t>
    </r>
  </si>
  <si>
    <t>北滨路东延伸段工程</t>
  </si>
  <si>
    <t>区交通局</t>
  </si>
  <si>
    <t>——</t>
  </si>
  <si>
    <t>“两江四岸”治理提升西部金融广场（原聚贤金融公园）</t>
  </si>
  <si>
    <t>新建</t>
  </si>
  <si>
    <t>城发公司</t>
  </si>
  <si>
    <t>开工建设</t>
  </si>
  <si>
    <t>复盛镇、鱼嘴镇、五宝镇</t>
  </si>
  <si>
    <r>
      <t>3.</t>
    </r>
    <r>
      <rPr>
        <b/>
        <sz val="10"/>
        <rFont val="方正仿宋_GBK"/>
        <family val="4"/>
      </rPr>
      <t>其他城市更新项目</t>
    </r>
    <r>
      <rPr>
        <b/>
        <sz val="10"/>
        <rFont val="Times New Roman"/>
        <family val="1"/>
      </rPr>
      <t>8</t>
    </r>
    <r>
      <rPr>
        <b/>
        <sz val="10"/>
        <rFont val="方正仿宋_GBK"/>
        <family val="4"/>
      </rPr>
      <t>个</t>
    </r>
  </si>
  <si>
    <t>（三）城市更新及品质提升项目16个</t>
  </si>
  <si>
    <r>
      <rPr>
        <sz val="10"/>
        <rFont val="方正黑体_GBK"/>
        <family val="4"/>
      </rPr>
      <t>二、新建项目</t>
    </r>
    <r>
      <rPr>
        <sz val="10"/>
        <rFont val="Times New Roman"/>
        <family val="1"/>
      </rPr>
      <t>64</t>
    </r>
    <r>
      <rPr>
        <sz val="10"/>
        <rFont val="方正黑体_GBK"/>
        <family val="4"/>
      </rPr>
      <t>个</t>
    </r>
  </si>
  <si>
    <t>滨江路建设公司</t>
  </si>
  <si>
    <t>备注：1.“★”标注为2022年区级重点民生实事项目；
           2.项目总投资、项目法人、代建单位以概算（可研）批复为准。</t>
  </si>
  <si>
    <r>
      <rPr>
        <sz val="10"/>
        <rFont val="方正楷体_GBK"/>
        <family val="4"/>
      </rPr>
      <t>（二）基础设施项目</t>
    </r>
    <r>
      <rPr>
        <sz val="10"/>
        <rFont val="Times New Roman"/>
        <family val="1"/>
      </rPr>
      <t>25</t>
    </r>
    <r>
      <rPr>
        <sz val="10"/>
        <rFont val="方正楷体_GBK"/>
        <family val="4"/>
      </rPr>
      <t>个</t>
    </r>
  </si>
  <si>
    <r>
      <rPr>
        <sz val="10"/>
        <rFont val="方正黑体_GBK"/>
        <family val="4"/>
      </rPr>
      <t>一、续建项目</t>
    </r>
    <r>
      <rPr>
        <sz val="10"/>
        <rFont val="Times New Roman"/>
        <family val="1"/>
      </rPr>
      <t>54</t>
    </r>
    <r>
      <rPr>
        <sz val="10"/>
        <rFont val="方正黑体_GBK"/>
        <family val="4"/>
      </rPr>
      <t>个</t>
    </r>
  </si>
  <si>
    <r>
      <rPr>
        <sz val="10"/>
        <rFont val="方正黑体_GBK"/>
        <family val="4"/>
      </rPr>
      <t>合计</t>
    </r>
    <r>
      <rPr>
        <sz val="10"/>
        <rFont val="Times New Roman"/>
        <family val="1"/>
      </rPr>
      <t>118</t>
    </r>
    <r>
      <rPr>
        <sz val="10"/>
        <rFont val="方正黑体_GBK"/>
        <family val="4"/>
      </rPr>
      <t>个项目</t>
    </r>
  </si>
  <si>
    <r>
      <rPr>
        <sz val="10"/>
        <rFont val="方正黑体_GBK"/>
        <family val="4"/>
      </rPr>
      <t>项目法人</t>
    </r>
  </si>
  <si>
    <r>
      <rPr>
        <sz val="10"/>
        <rFont val="方正黑体_GBK"/>
        <family val="4"/>
      </rPr>
      <t>总投资</t>
    </r>
  </si>
  <si>
    <r>
      <t>2022</t>
    </r>
    <r>
      <rPr>
        <sz val="10"/>
        <rFont val="方正黑体_GBK"/>
        <family val="4"/>
      </rPr>
      <t>年度目标</t>
    </r>
  </si>
  <si>
    <r>
      <rPr>
        <sz val="10"/>
        <rFont val="方正黑体_GBK"/>
        <family val="4"/>
      </rPr>
      <t>投资计划</t>
    </r>
  </si>
  <si>
    <r>
      <rPr>
        <sz val="10"/>
        <rFont val="方正黑体_GBK"/>
        <family val="4"/>
      </rPr>
      <t>形象进度</t>
    </r>
  </si>
  <si>
    <r>
      <rPr>
        <sz val="10"/>
        <rFont val="方正仿宋_GBK"/>
        <family val="4"/>
      </rPr>
      <t>土石方工程及挡墙支护工程完成</t>
    </r>
  </si>
  <si>
    <r>
      <rPr>
        <sz val="10"/>
        <rFont val="方正仿宋_GBK"/>
        <family val="4"/>
      </rPr>
      <t>完工投用</t>
    </r>
  </si>
  <si>
    <r>
      <rPr>
        <sz val="10"/>
        <rFont val="宋体"/>
        <family val="0"/>
      </rPr>
      <t>★</t>
    </r>
    <r>
      <rPr>
        <sz val="10"/>
        <rFont val="Times New Roman"/>
        <family val="1"/>
      </rPr>
      <t>15</t>
    </r>
  </si>
  <si>
    <r>
      <rPr>
        <sz val="10"/>
        <rFont val="方正仿宋_GBK"/>
        <family val="4"/>
      </rPr>
      <t>完成工程量的</t>
    </r>
    <r>
      <rPr>
        <sz val="10"/>
        <rFont val="Times New Roman"/>
        <family val="1"/>
      </rPr>
      <t>80%</t>
    </r>
  </si>
  <si>
    <r>
      <rPr>
        <sz val="10"/>
        <rFont val="宋体"/>
        <family val="0"/>
      </rPr>
      <t>★</t>
    </r>
    <r>
      <rPr>
        <sz val="10"/>
        <rFont val="Times New Roman"/>
        <family val="1"/>
      </rPr>
      <t>16</t>
    </r>
  </si>
  <si>
    <r>
      <rPr>
        <sz val="10"/>
        <rFont val="方正仿宋_GBK"/>
        <family val="4"/>
      </rPr>
      <t>科技小学西侧道路工程</t>
    </r>
  </si>
  <si>
    <r>
      <rPr>
        <sz val="10"/>
        <rFont val="方正仿宋_GBK"/>
        <family val="4"/>
      </rPr>
      <t>区住房城乡建委</t>
    </r>
  </si>
  <si>
    <r>
      <rPr>
        <sz val="10"/>
        <rFont val="方正仿宋_GBK"/>
        <family val="4"/>
      </rPr>
      <t>区住房城乡建委</t>
    </r>
  </si>
  <si>
    <r>
      <rPr>
        <sz val="10"/>
        <rFont val="方正仿宋_GBK"/>
        <family val="4"/>
      </rPr>
      <t>区研发中心</t>
    </r>
  </si>
  <si>
    <r>
      <rPr>
        <sz val="10"/>
        <rFont val="方正仿宋_GBK"/>
        <family val="4"/>
      </rPr>
      <t>城发公司</t>
    </r>
  </si>
  <si>
    <r>
      <rPr>
        <sz val="10"/>
        <rFont val="方正仿宋_GBK"/>
        <family val="4"/>
      </rPr>
      <t>完工投用</t>
    </r>
  </si>
  <si>
    <r>
      <rPr>
        <sz val="10"/>
        <rFont val="宋体"/>
        <family val="0"/>
      </rPr>
      <t>★</t>
    </r>
    <r>
      <rPr>
        <sz val="10"/>
        <rFont val="Times New Roman"/>
        <family val="1"/>
      </rPr>
      <t>20</t>
    </r>
  </si>
  <si>
    <r>
      <rPr>
        <sz val="10"/>
        <rFont val="方正仿宋_GBK"/>
        <family val="4"/>
      </rPr>
      <t>区研发中心</t>
    </r>
  </si>
  <si>
    <r>
      <rPr>
        <sz val="10"/>
        <rFont val="方正仿宋_GBK"/>
        <family val="4"/>
      </rPr>
      <t>完成工程量的</t>
    </r>
    <r>
      <rPr>
        <sz val="10"/>
        <rFont val="Times New Roman"/>
        <family val="1"/>
      </rPr>
      <t>70%</t>
    </r>
  </si>
  <si>
    <r>
      <rPr>
        <sz val="10"/>
        <rFont val="方正仿宋_GBK"/>
        <family val="4"/>
      </rPr>
      <t>蜀都中学东侧周边道路工程（北段）</t>
    </r>
  </si>
  <si>
    <r>
      <rPr>
        <sz val="10"/>
        <rFont val="方正仿宋_GBK"/>
        <family val="4"/>
      </rPr>
      <t>东原</t>
    </r>
    <r>
      <rPr>
        <sz val="10"/>
        <rFont val="Times New Roman"/>
        <family val="1"/>
      </rPr>
      <t>D7</t>
    </r>
    <r>
      <rPr>
        <sz val="10"/>
        <rFont val="方正仿宋_GBK"/>
        <family val="4"/>
      </rPr>
      <t>道路工程</t>
    </r>
  </si>
  <si>
    <r>
      <rPr>
        <sz val="10"/>
        <rFont val="方正仿宋_GBK"/>
        <family val="4"/>
      </rPr>
      <t>完成工程量的</t>
    </r>
    <r>
      <rPr>
        <sz val="10"/>
        <rFont val="Times New Roman"/>
        <family val="1"/>
      </rPr>
      <t>80%</t>
    </r>
  </si>
  <si>
    <r>
      <rPr>
        <sz val="10"/>
        <rFont val="方正仿宋_GBK"/>
        <family val="4"/>
      </rPr>
      <t>两江小学西侧道路工程</t>
    </r>
  </si>
  <si>
    <r>
      <rPr>
        <sz val="10"/>
        <rFont val="方正仿宋_GBK"/>
        <family val="4"/>
      </rPr>
      <t>区住房城乡建委</t>
    </r>
  </si>
  <si>
    <r>
      <rPr>
        <sz val="10"/>
        <rFont val="方正仿宋_GBK"/>
        <family val="4"/>
      </rPr>
      <t>区研发中心</t>
    </r>
  </si>
  <si>
    <r>
      <rPr>
        <sz val="10"/>
        <rFont val="宋体"/>
        <family val="0"/>
      </rPr>
      <t>★</t>
    </r>
    <r>
      <rPr>
        <sz val="10"/>
        <rFont val="Times New Roman"/>
        <family val="1"/>
      </rPr>
      <t>24</t>
    </r>
  </si>
  <si>
    <r>
      <rPr>
        <sz val="10"/>
        <rFont val="方正仿宋_GBK"/>
        <family val="4"/>
      </rPr>
      <t>港城西路延伸段</t>
    </r>
  </si>
  <si>
    <r>
      <rPr>
        <sz val="10"/>
        <rFont val="方正仿宋_GBK"/>
        <family val="4"/>
      </rPr>
      <t>港城建设公司</t>
    </r>
  </si>
  <si>
    <r>
      <rPr>
        <sz val="10"/>
        <rFont val="方正仿宋_GBK"/>
        <family val="4"/>
      </rPr>
      <t>完工投用</t>
    </r>
  </si>
  <si>
    <r>
      <t>2.</t>
    </r>
    <r>
      <rPr>
        <b/>
        <sz val="10"/>
        <rFont val="方正仿宋_GBK"/>
        <family val="4"/>
      </rPr>
      <t>生态环保</t>
    </r>
    <r>
      <rPr>
        <b/>
        <sz val="10"/>
        <rFont val="Times New Roman"/>
        <family val="1"/>
      </rPr>
      <t>4</t>
    </r>
    <r>
      <rPr>
        <b/>
        <sz val="10"/>
        <rFont val="方正仿宋_GBK"/>
        <family val="4"/>
      </rPr>
      <t>个</t>
    </r>
  </si>
  <si>
    <r>
      <rPr>
        <sz val="10"/>
        <rFont val="方正仿宋_GBK"/>
        <family val="4"/>
      </rPr>
      <t>区城镇排水事务中心</t>
    </r>
  </si>
  <si>
    <r>
      <rPr>
        <sz val="10"/>
        <rFont val="方正仿宋_GBK"/>
        <family val="4"/>
      </rPr>
      <t>完成工程量的</t>
    </r>
    <r>
      <rPr>
        <sz val="10"/>
        <rFont val="Times New Roman"/>
        <family val="1"/>
      </rPr>
      <t>25%</t>
    </r>
  </si>
  <si>
    <r>
      <t>2.</t>
    </r>
    <r>
      <rPr>
        <b/>
        <sz val="10"/>
        <rFont val="方正仿宋_GBK"/>
        <family val="4"/>
      </rPr>
      <t>老旧小区改造</t>
    </r>
    <r>
      <rPr>
        <b/>
        <sz val="10"/>
        <rFont val="Times New Roman"/>
        <family val="1"/>
      </rPr>
      <t>8</t>
    </r>
    <r>
      <rPr>
        <b/>
        <sz val="10"/>
        <rFont val="方正仿宋_GBK"/>
        <family val="4"/>
      </rPr>
      <t>个</t>
    </r>
  </si>
  <si>
    <r>
      <rPr>
        <sz val="10"/>
        <rFont val="方正仿宋_GBK"/>
        <family val="4"/>
      </rPr>
      <t>大石坝原江陵厂电影院片区老旧小区配套基础设施工程</t>
    </r>
  </si>
  <si>
    <r>
      <rPr>
        <sz val="10"/>
        <rFont val="方正仿宋_GBK"/>
        <family val="4"/>
      </rPr>
      <t>完工投用</t>
    </r>
  </si>
  <si>
    <r>
      <rPr>
        <sz val="10"/>
        <rFont val="方正仿宋_GBK"/>
        <family val="4"/>
      </rPr>
      <t>基础完成</t>
    </r>
  </si>
  <si>
    <r>
      <rPr>
        <sz val="10"/>
        <rFont val="方正仿宋_GBK"/>
        <family val="4"/>
      </rPr>
      <t>开工建设</t>
    </r>
  </si>
  <si>
    <r>
      <rPr>
        <sz val="10"/>
        <rFont val="方正仿宋_GBK"/>
        <family val="4"/>
      </rPr>
      <t>力争开工建设</t>
    </r>
  </si>
  <si>
    <r>
      <rPr>
        <sz val="10"/>
        <rFont val="宋体"/>
        <family val="0"/>
      </rPr>
      <t>★</t>
    </r>
    <r>
      <rPr>
        <sz val="10"/>
        <rFont val="Times New Roman"/>
        <family val="1"/>
      </rPr>
      <t>63</t>
    </r>
  </si>
  <si>
    <r>
      <rPr>
        <sz val="10"/>
        <rFont val="方正仿宋_GBK"/>
        <family val="4"/>
      </rPr>
      <t>建新西路前卫厂段道路</t>
    </r>
  </si>
  <si>
    <r>
      <rPr>
        <sz val="10"/>
        <rFont val="方正仿宋_GBK"/>
        <family val="4"/>
      </rPr>
      <t>区住房城乡建委</t>
    </r>
  </si>
  <si>
    <r>
      <rPr>
        <sz val="10"/>
        <rFont val="方正仿宋_GBK"/>
        <family val="4"/>
      </rPr>
      <t>区研发中心</t>
    </r>
  </si>
  <si>
    <r>
      <rPr>
        <sz val="10"/>
        <rFont val="方正仿宋_GBK"/>
        <family val="4"/>
      </rPr>
      <t>完成工程量的</t>
    </r>
    <r>
      <rPr>
        <sz val="10"/>
        <rFont val="Times New Roman"/>
        <family val="1"/>
      </rPr>
      <t>15%</t>
    </r>
  </si>
  <si>
    <r>
      <rPr>
        <sz val="10"/>
        <rFont val="方正仿宋_GBK"/>
        <family val="4"/>
      </rPr>
      <t>玉带二支路（一期）</t>
    </r>
  </si>
  <si>
    <r>
      <rPr>
        <sz val="10"/>
        <rFont val="方正仿宋_GBK"/>
        <family val="4"/>
      </rPr>
      <t>区住房城乡建委</t>
    </r>
  </si>
  <si>
    <r>
      <rPr>
        <sz val="10"/>
        <rFont val="方正仿宋_GBK"/>
        <family val="4"/>
      </rPr>
      <t>城发公司</t>
    </r>
  </si>
  <si>
    <r>
      <rPr>
        <sz val="10"/>
        <rFont val="方正仿宋_GBK"/>
        <family val="4"/>
      </rPr>
      <t>完成工程量的</t>
    </r>
    <r>
      <rPr>
        <sz val="10"/>
        <rFont val="Times New Roman"/>
        <family val="1"/>
      </rPr>
      <t>80%</t>
    </r>
  </si>
  <si>
    <r>
      <rPr>
        <sz val="10"/>
        <rFont val="方正仿宋_GBK"/>
        <family val="4"/>
      </rPr>
      <t>区住房城乡建委</t>
    </r>
  </si>
  <si>
    <r>
      <rPr>
        <sz val="10"/>
        <rFont val="方正仿宋_GBK"/>
        <family val="4"/>
      </rPr>
      <t>完成工程量的</t>
    </r>
    <r>
      <rPr>
        <sz val="10"/>
        <rFont val="Times New Roman"/>
        <family val="1"/>
      </rPr>
      <t>60%</t>
    </r>
  </si>
  <si>
    <r>
      <rPr>
        <sz val="10"/>
        <rFont val="方正仿宋_GBK"/>
        <family val="4"/>
      </rPr>
      <t>石门立交连接道工程</t>
    </r>
  </si>
  <si>
    <r>
      <rPr>
        <sz val="10"/>
        <rFont val="方正仿宋_GBK"/>
        <family val="4"/>
      </rPr>
      <t>区研发中心</t>
    </r>
  </si>
  <si>
    <r>
      <rPr>
        <sz val="10"/>
        <rFont val="方正仿宋_GBK"/>
        <family val="4"/>
      </rPr>
      <t>完成工程量的</t>
    </r>
    <r>
      <rPr>
        <sz val="10"/>
        <rFont val="Times New Roman"/>
        <family val="1"/>
      </rPr>
      <t>30%</t>
    </r>
  </si>
  <si>
    <r>
      <rPr>
        <sz val="10"/>
        <rFont val="方正仿宋_GBK"/>
        <family val="4"/>
      </rPr>
      <t>蜀都中学一支路道路工程</t>
    </r>
  </si>
  <si>
    <r>
      <rPr>
        <sz val="10"/>
        <rFont val="方正仿宋_GBK"/>
        <family val="4"/>
      </rPr>
      <t>确定建设模式后，力争开工建设</t>
    </r>
  </si>
  <si>
    <r>
      <rPr>
        <sz val="10"/>
        <rFont val="方正仿宋_GBK"/>
        <family val="4"/>
      </rPr>
      <t>区住房城乡建委</t>
    </r>
  </si>
  <si>
    <r>
      <rPr>
        <sz val="10"/>
        <rFont val="方正仿宋_GBK"/>
        <family val="4"/>
      </rPr>
      <t>区研发中心</t>
    </r>
  </si>
  <si>
    <r>
      <rPr>
        <sz val="10"/>
        <rFont val="方正仿宋_GBK"/>
        <family val="4"/>
      </rPr>
      <t>区城市管理局</t>
    </r>
  </si>
  <si>
    <r>
      <rPr>
        <sz val="10"/>
        <rFont val="方正仿宋_GBK"/>
        <family val="4"/>
      </rPr>
      <t>完成工程量的</t>
    </r>
    <r>
      <rPr>
        <sz val="10"/>
        <rFont val="Times New Roman"/>
        <family val="1"/>
      </rPr>
      <t>80%</t>
    </r>
  </si>
  <si>
    <r>
      <rPr>
        <sz val="10"/>
        <rFont val="方正仿宋_GBK"/>
        <family val="4"/>
      </rPr>
      <t>聚贤街北侧单向匝道建设工程</t>
    </r>
  </si>
  <si>
    <r>
      <rPr>
        <sz val="10"/>
        <rFont val="方正仿宋_GBK"/>
        <family val="4"/>
      </rPr>
      <t>江北嘴管委办</t>
    </r>
  </si>
  <si>
    <r>
      <rPr>
        <sz val="10"/>
        <rFont val="方正仿宋_GBK"/>
        <family val="4"/>
      </rPr>
      <t>完成工程量的</t>
    </r>
    <r>
      <rPr>
        <sz val="10"/>
        <rFont val="Times New Roman"/>
        <family val="1"/>
      </rPr>
      <t>30%</t>
    </r>
  </si>
  <si>
    <r>
      <rPr>
        <sz val="10"/>
        <rFont val="方正仿宋_GBK"/>
        <family val="4"/>
      </rPr>
      <t>观北路一期工程</t>
    </r>
  </si>
  <si>
    <r>
      <rPr>
        <sz val="10"/>
        <rFont val="方正仿宋_GBK"/>
        <family val="4"/>
      </rPr>
      <t>完成隧道开挖</t>
    </r>
    <r>
      <rPr>
        <sz val="10"/>
        <rFont val="Times New Roman"/>
        <family val="1"/>
      </rPr>
      <t>150m</t>
    </r>
  </si>
  <si>
    <r>
      <rPr>
        <sz val="10"/>
        <rFont val="方正仿宋_GBK"/>
        <family val="4"/>
      </rPr>
      <t>观兴路工程</t>
    </r>
  </si>
  <si>
    <r>
      <rPr>
        <sz val="10"/>
        <rFont val="方正仿宋_GBK"/>
        <family val="4"/>
      </rPr>
      <t>江北区南桥智汇港信息产业园基础设施建设工程南区道路纵北段</t>
    </r>
  </si>
  <si>
    <r>
      <rPr>
        <sz val="10"/>
        <rFont val="方正仿宋_GBK"/>
        <family val="4"/>
      </rPr>
      <t>区国资委</t>
    </r>
  </si>
  <si>
    <r>
      <rPr>
        <sz val="10"/>
        <rFont val="方正仿宋_GBK"/>
        <family val="4"/>
      </rPr>
      <t>唐桂新城胜利花园北侧道路工程</t>
    </r>
  </si>
  <si>
    <r>
      <rPr>
        <sz val="10"/>
        <rFont val="方正仿宋_GBK"/>
        <family val="4"/>
      </rPr>
      <t>唐桂建司</t>
    </r>
  </si>
  <si>
    <r>
      <rPr>
        <sz val="10"/>
        <rFont val="方正仿宋_GBK"/>
        <family val="4"/>
      </rPr>
      <t>唐桂建司</t>
    </r>
  </si>
  <si>
    <r>
      <rPr>
        <sz val="10"/>
        <rFont val="方正仿宋_GBK"/>
        <family val="4"/>
      </rPr>
      <t>完成工程量的</t>
    </r>
    <r>
      <rPr>
        <sz val="10"/>
        <rFont val="Times New Roman"/>
        <family val="1"/>
      </rPr>
      <t>58%</t>
    </r>
  </si>
  <si>
    <r>
      <rPr>
        <sz val="10"/>
        <rFont val="方正仿宋_GBK"/>
        <family val="4"/>
      </rPr>
      <t>唐桂新城红星果园周边道路工程</t>
    </r>
  </si>
  <si>
    <r>
      <rPr>
        <sz val="10"/>
        <rFont val="方正仿宋_GBK"/>
        <family val="4"/>
      </rPr>
      <t>完成工程量的</t>
    </r>
    <r>
      <rPr>
        <sz val="10"/>
        <rFont val="Times New Roman"/>
        <family val="1"/>
      </rPr>
      <t>58%</t>
    </r>
  </si>
  <si>
    <r>
      <rPr>
        <sz val="10"/>
        <rFont val="方正仿宋_GBK"/>
        <family val="4"/>
      </rPr>
      <t>港城园区</t>
    </r>
    <r>
      <rPr>
        <sz val="10"/>
        <rFont val="Times New Roman"/>
        <family val="1"/>
      </rPr>
      <t>9</t>
    </r>
    <r>
      <rPr>
        <sz val="10"/>
        <rFont val="方正仿宋_GBK"/>
        <family val="4"/>
      </rPr>
      <t>号道路延伸段工程</t>
    </r>
  </si>
  <si>
    <r>
      <rPr>
        <sz val="10"/>
        <rFont val="方正仿宋_GBK"/>
        <family val="4"/>
      </rPr>
      <t>港城建设公司</t>
    </r>
  </si>
  <si>
    <r>
      <rPr>
        <sz val="10"/>
        <rFont val="方正仿宋_GBK"/>
        <family val="4"/>
      </rPr>
      <t>开工建设</t>
    </r>
  </si>
  <si>
    <r>
      <rPr>
        <sz val="10"/>
        <rFont val="方正仿宋_GBK"/>
        <family val="4"/>
      </rPr>
      <t>力争开工建设</t>
    </r>
  </si>
  <si>
    <r>
      <rPr>
        <sz val="10"/>
        <rFont val="方正仿宋_GBK"/>
        <family val="4"/>
      </rPr>
      <t xml:space="preserve">五宝镇横二路道路工程
</t>
    </r>
  </si>
  <si>
    <r>
      <rPr>
        <sz val="10"/>
        <rFont val="方正仿宋_GBK"/>
        <family val="4"/>
      </rPr>
      <t>五宝建司</t>
    </r>
  </si>
  <si>
    <r>
      <rPr>
        <sz val="10"/>
        <rFont val="方正仿宋_GBK"/>
        <family val="4"/>
      </rPr>
      <t>五宝建司</t>
    </r>
  </si>
  <si>
    <r>
      <rPr>
        <sz val="10"/>
        <rFont val="方正仿宋_GBK"/>
        <family val="4"/>
      </rPr>
      <t>完成工程量的</t>
    </r>
    <r>
      <rPr>
        <sz val="10"/>
        <rFont val="Times New Roman"/>
        <family val="1"/>
      </rPr>
      <t>20%</t>
    </r>
  </si>
  <si>
    <r>
      <rPr>
        <sz val="10"/>
        <rFont val="方正仿宋_GBK"/>
        <family val="4"/>
      </rPr>
      <t>完成工程量的</t>
    </r>
    <r>
      <rPr>
        <sz val="10"/>
        <rFont val="Times New Roman"/>
        <family val="1"/>
      </rPr>
      <t>20%</t>
    </r>
  </si>
  <si>
    <r>
      <rPr>
        <sz val="10"/>
        <rFont val="方正仿宋_GBK"/>
        <family val="4"/>
      </rPr>
      <t>五宝运动大道二期</t>
    </r>
  </si>
  <si>
    <r>
      <rPr>
        <sz val="10"/>
        <rFont val="方正仿宋_GBK"/>
        <family val="4"/>
      </rPr>
      <t>新建</t>
    </r>
  </si>
  <si>
    <r>
      <rPr>
        <sz val="10"/>
        <rFont val="方正仿宋_GBK"/>
        <family val="4"/>
      </rPr>
      <t>力争开工建设</t>
    </r>
  </si>
  <si>
    <r>
      <rPr>
        <sz val="10"/>
        <rFont val="方正仿宋_GBK"/>
        <family val="4"/>
      </rPr>
      <t>五宝运动大道（万马路二期拓宽工程）</t>
    </r>
  </si>
  <si>
    <r>
      <rPr>
        <sz val="10"/>
        <rFont val="方正仿宋_GBK"/>
        <family val="4"/>
      </rPr>
      <t>新建</t>
    </r>
  </si>
  <si>
    <r>
      <rPr>
        <sz val="10"/>
        <rFont val="方正仿宋_GBK"/>
        <family val="4"/>
      </rPr>
      <t>崔家湾片区雨污水改造项目</t>
    </r>
  </si>
  <si>
    <r>
      <t>3.</t>
    </r>
    <r>
      <rPr>
        <b/>
        <sz val="10"/>
        <rFont val="方正仿宋_GBK"/>
        <family val="4"/>
      </rPr>
      <t>其他基础设施</t>
    </r>
    <r>
      <rPr>
        <b/>
        <sz val="10"/>
        <rFont val="Times New Roman"/>
        <family val="1"/>
      </rPr>
      <t>2</t>
    </r>
    <r>
      <rPr>
        <b/>
        <sz val="10"/>
        <rFont val="方正仿宋_GBK"/>
        <family val="4"/>
      </rPr>
      <t>个</t>
    </r>
  </si>
  <si>
    <r>
      <rPr>
        <sz val="10"/>
        <rFont val="方正仿宋_GBK"/>
        <family val="4"/>
      </rPr>
      <t>观音桥东环道人行地通道</t>
    </r>
  </si>
  <si>
    <r>
      <rPr>
        <sz val="10"/>
        <rFont val="方正仿宋_GBK"/>
        <family val="4"/>
      </rPr>
      <t>商圈办</t>
    </r>
  </si>
  <si>
    <r>
      <t>1.</t>
    </r>
    <r>
      <rPr>
        <b/>
        <sz val="10"/>
        <rFont val="方正仿宋_GBK"/>
        <family val="4"/>
      </rPr>
      <t>两江四岸</t>
    </r>
    <r>
      <rPr>
        <b/>
        <sz val="10"/>
        <rFont val="Times New Roman"/>
        <family val="1"/>
      </rPr>
      <t>2</t>
    </r>
    <r>
      <rPr>
        <b/>
        <sz val="10"/>
        <rFont val="方正仿宋_GBK"/>
        <family val="4"/>
      </rPr>
      <t>个</t>
    </r>
  </si>
  <si>
    <r>
      <rPr>
        <sz val="10"/>
        <rFont val="方正仿宋_GBK"/>
        <family val="4"/>
      </rPr>
      <t>江北区郭家沱铜锣峡岸线环境综合整治项目（漫步公园）</t>
    </r>
  </si>
  <si>
    <r>
      <rPr>
        <sz val="10"/>
        <rFont val="方正仿宋_GBK"/>
        <family val="4"/>
      </rPr>
      <t>区研发中心</t>
    </r>
  </si>
  <si>
    <r>
      <rPr>
        <sz val="10"/>
        <rFont val="方正仿宋_GBK"/>
        <family val="4"/>
      </rPr>
      <t>聚城公司</t>
    </r>
  </si>
  <si>
    <r>
      <rPr>
        <sz val="10"/>
        <rFont val="方正仿宋_GBK"/>
        <family val="4"/>
      </rPr>
      <t>重庆江北区警务技能训练基地工程</t>
    </r>
  </si>
  <si>
    <r>
      <rPr>
        <sz val="10"/>
        <rFont val="方正仿宋_GBK"/>
        <family val="4"/>
      </rPr>
      <t>重庆市江北区</t>
    </r>
    <r>
      <rPr>
        <sz val="10"/>
        <rFont val="Times New Roman"/>
        <family val="1"/>
      </rPr>
      <t>CIM+</t>
    </r>
    <r>
      <rPr>
        <sz val="10"/>
        <rFont val="方正仿宋_GBK"/>
        <family val="4"/>
      </rPr>
      <t>智慧城市部件物联项目</t>
    </r>
  </si>
  <si>
    <r>
      <rPr>
        <sz val="10"/>
        <rFont val="方正仿宋_GBK"/>
        <family val="4"/>
      </rPr>
      <t>示范部分开工建设</t>
    </r>
  </si>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</sst>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yyyy&quot;年&quot;m&quot;月&quot;;@"/>
    <numFmt numFmtId="183" formatCode="0.00_);\(0.00\)"/>
    <numFmt numFmtId="184" formatCode="0_);\(0\)"/>
  </numFmts>
  <fonts count="53">
    <font>
      <sz val="12"/>
      <name val="宋体"/>
      <family val="0"/>
    </font>
    <font>
      <sz val="11"/>
      <color indexed="8"/>
      <name val="宋体"/>
      <family val="0"/>
    </font>
    <font>
      <sz val="10"/>
      <name val="宋体"/>
      <family val="0"/>
    </font>
    <font>
      <sz val="9"/>
      <name val="宋体"/>
      <family val="0"/>
    </font>
    <font>
      <sz val="12"/>
      <name val="方正黑体_GBK"/>
      <family val="4"/>
    </font>
    <font>
      <sz val="10"/>
      <name val="Times New Roman"/>
      <family val="1"/>
    </font>
    <font>
      <sz val="10"/>
      <name val="方正仿宋_GBK"/>
      <family val="4"/>
    </font>
    <font>
      <sz val="10"/>
      <name val="方正黑体_GBK"/>
      <family val="4"/>
    </font>
    <font>
      <b/>
      <sz val="10"/>
      <name val="Times New Roman"/>
      <family val="1"/>
    </font>
    <font>
      <sz val="12"/>
      <name val="Times New Roman"/>
      <family val="1"/>
    </font>
    <font>
      <sz val="22"/>
      <name val="方正小标宋_GBK"/>
      <family val="4"/>
    </font>
    <font>
      <sz val="22"/>
      <name val="Times New Roman"/>
      <family val="1"/>
    </font>
    <font>
      <sz val="12"/>
      <name val="方正仿宋_GBK"/>
      <family val="4"/>
    </font>
    <font>
      <sz val="10"/>
      <name val="方正楷体_GBK"/>
      <family val="4"/>
    </font>
    <font>
      <b/>
      <sz val="10"/>
      <name val="方正仿宋_GBK"/>
      <family val="4"/>
    </font>
    <font>
      <sz val="14"/>
      <name val="方正楷体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style="thin"/>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34" fillId="0" borderId="0">
      <alignment vertical="center"/>
      <protection/>
    </xf>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72">
    <xf numFmtId="0" fontId="0" fillId="0" borderId="0" xfId="0"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5" fillId="0" borderId="10" xfId="40" applyNumberFormat="1" applyFont="1" applyFill="1" applyBorder="1" applyAlignment="1" applyProtection="1">
      <alignment horizontal="center" vertical="center" wrapText="1"/>
      <protection/>
    </xf>
    <xf numFmtId="0" fontId="5" fillId="0" borderId="10" xfId="0" applyNumberFormat="1" applyFont="1" applyFill="1" applyBorder="1" applyAlignment="1">
      <alignment vertical="center" wrapText="1"/>
    </xf>
    <xf numFmtId="0" fontId="9" fillId="0" borderId="0" xfId="0" applyFont="1" applyFill="1" applyAlignment="1">
      <alignment horizontal="center" vertical="center" wrapText="1"/>
    </xf>
    <xf numFmtId="0" fontId="8"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lignment vertical="center" wrapText="1"/>
    </xf>
    <xf numFmtId="0" fontId="5" fillId="0" borderId="10" xfId="40" applyNumberFormat="1"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5" fillId="0" borderId="10" xfId="0" applyFont="1" applyFill="1" applyBorder="1" applyAlignment="1">
      <alignment horizontal="center" vertical="center"/>
    </xf>
    <xf numFmtId="0" fontId="12" fillId="0" borderId="0" xfId="0" applyFont="1" applyFill="1" applyAlignment="1">
      <alignment horizontal="center" vertical="center" wrapText="1"/>
    </xf>
    <xf numFmtId="0" fontId="8"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lignment horizontal="center" vertical="center" wrapText="1"/>
    </xf>
    <xf numFmtId="0" fontId="8" fillId="0" borderId="10" xfId="0" applyNumberFormat="1" applyFont="1" applyFill="1" applyBorder="1" applyAlignment="1">
      <alignment vertical="center" wrapText="1"/>
    </xf>
    <xf numFmtId="0" fontId="8" fillId="0" borderId="10" xfId="0" applyNumberFormat="1" applyFont="1" applyFill="1" applyBorder="1" applyAlignment="1" applyProtection="1">
      <alignment vertical="center"/>
      <protection/>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NumberFormat="1" applyFont="1" applyFill="1" applyBorder="1" applyAlignment="1">
      <alignment vertical="center" wrapText="1"/>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0" xfId="40" applyNumberFormat="1" applyFont="1" applyFill="1" applyBorder="1" applyAlignment="1" applyProtection="1">
      <alignment vertical="center" wrapText="1"/>
      <protection/>
    </xf>
    <xf numFmtId="0" fontId="5" fillId="0" borderId="10" xfId="40" applyFont="1" applyFill="1" applyBorder="1" applyAlignment="1">
      <alignment horizontal="center" vertical="center" wrapText="1"/>
      <protection/>
    </xf>
    <xf numFmtId="0" fontId="5" fillId="0" borderId="10" xfId="40" applyFont="1" applyFill="1" applyBorder="1" applyAlignment="1">
      <alignment horizontal="left" vertical="center" wrapText="1"/>
      <protection/>
    </xf>
    <xf numFmtId="176" fontId="5" fillId="0" borderId="10" xfId="0" applyNumberFormat="1" applyFont="1" applyFill="1" applyBorder="1" applyAlignment="1" applyProtection="1">
      <alignment horizontal="center" vertical="center" wrapText="1"/>
      <protection/>
    </xf>
    <xf numFmtId="176" fontId="5" fillId="0" borderId="10" xfId="0" applyNumberFormat="1" applyFont="1" applyFill="1" applyBorder="1" applyAlignment="1">
      <alignment horizontal="center" vertical="center" wrapText="1"/>
    </xf>
    <xf numFmtId="0" fontId="5" fillId="0" borderId="10" xfId="40" applyNumberFormat="1" applyFont="1" applyFill="1" applyBorder="1" applyAlignment="1">
      <alignment horizontal="center" vertical="center" wrapText="1" shrinkToFit="1"/>
      <protection/>
    </xf>
    <xf numFmtId="0" fontId="5" fillId="0" borderId="10" xfId="0" applyNumberFormat="1" applyFont="1" applyFill="1" applyBorder="1" applyAlignment="1" applyProtection="1">
      <alignment horizontal="left" vertical="center" wrapText="1"/>
      <protection/>
    </xf>
    <xf numFmtId="0" fontId="5" fillId="0" borderId="12" xfId="0" applyNumberFormat="1" applyFont="1" applyFill="1" applyBorder="1" applyAlignment="1">
      <alignment vertical="center" wrapText="1"/>
    </xf>
    <xf numFmtId="0" fontId="5" fillId="0" borderId="12"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2" xfId="0" applyNumberFormat="1" applyFont="1" applyFill="1" applyBorder="1" applyAlignment="1">
      <alignment horizontal="left" vertical="center" wrapText="1"/>
    </xf>
    <xf numFmtId="0" fontId="6" fillId="0" borderId="1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0" fontId="6" fillId="0" borderId="10" xfId="0" applyFont="1" applyFill="1" applyBorder="1" applyAlignment="1" applyProtection="1">
      <alignment horizontal="center" vertical="center" wrapText="1"/>
      <protection/>
    </xf>
    <xf numFmtId="0" fontId="5" fillId="0" borderId="0" xfId="0" applyFont="1" applyFill="1" applyAlignment="1">
      <alignment vertical="center" wrapText="1"/>
    </xf>
    <xf numFmtId="0" fontId="15" fillId="0" borderId="16" xfId="0" applyFont="1" applyFill="1" applyBorder="1" applyAlignment="1">
      <alignment horizontal="left" vertical="center" wrapText="1"/>
    </xf>
    <xf numFmtId="0" fontId="8" fillId="0" borderId="10" xfId="0" applyNumberFormat="1" applyFont="1" applyFill="1" applyBorder="1" applyAlignment="1" applyProtection="1">
      <alignment horizontal="left" vertical="center"/>
      <protection/>
    </xf>
    <xf numFmtId="0" fontId="5" fillId="0" borderId="17"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left" vertical="center"/>
      <protection/>
    </xf>
    <xf numFmtId="0" fontId="9" fillId="0" borderId="0" xfId="0" applyFont="1" applyFill="1" applyAlignment="1">
      <alignment horizontal="left" vertical="center" wrapText="1"/>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9"/>
  <sheetViews>
    <sheetView zoomScalePageLayoutView="0" workbookViewId="0" topLeftCell="A1">
      <selection activeCell="A9" sqref="A9:IV9"/>
    </sheetView>
  </sheetViews>
  <sheetFormatPr defaultColWidth="9.00390625" defaultRowHeight="14.25"/>
  <cols>
    <col min="1" max="1" width="15.50390625" style="0" customWidth="1"/>
  </cols>
  <sheetData>
    <row r="1" ht="14.25">
      <c r="A1" s="1" t="s">
        <v>0</v>
      </c>
    </row>
    <row r="2" ht="14.25">
      <c r="A2" s="1" t="s">
        <v>1</v>
      </c>
    </row>
    <row r="3" ht="14.25">
      <c r="A3" s="1" t="s">
        <v>2</v>
      </c>
    </row>
    <row r="4" ht="14.25">
      <c r="A4" s="1" t="s">
        <v>3</v>
      </c>
    </row>
    <row r="5" ht="14.25">
      <c r="A5" s="1" t="s">
        <v>4</v>
      </c>
    </row>
    <row r="6" ht="14.25">
      <c r="A6" s="1" t="s">
        <v>5</v>
      </c>
    </row>
    <row r="7" ht="14.25">
      <c r="A7" s="1" t="s">
        <v>6</v>
      </c>
    </row>
    <row r="8" ht="24">
      <c r="A8" s="1" t="s">
        <v>7</v>
      </c>
    </row>
    <row r="9" ht="14.25">
      <c r="A9" s="1" t="s">
        <v>8</v>
      </c>
    </row>
    <row r="10" ht="14.25">
      <c r="A10" s="1" t="s">
        <v>9</v>
      </c>
    </row>
    <row r="11" ht="14.25">
      <c r="A11" s="1" t="s">
        <v>10</v>
      </c>
    </row>
    <row r="12" ht="14.25">
      <c r="A12" s="1" t="s">
        <v>11</v>
      </c>
    </row>
    <row r="13" ht="14.25">
      <c r="A13" s="1" t="s">
        <v>12</v>
      </c>
    </row>
    <row r="14" ht="14.25">
      <c r="A14" s="1" t="s">
        <v>13</v>
      </c>
    </row>
    <row r="15" ht="14.25">
      <c r="A15" s="1" t="s">
        <v>14</v>
      </c>
    </row>
    <row r="16" ht="14.25">
      <c r="A16" s="1" t="s">
        <v>15</v>
      </c>
    </row>
    <row r="17" ht="14.25">
      <c r="A17" s="1" t="s">
        <v>16</v>
      </c>
    </row>
    <row r="18" ht="14.25">
      <c r="A18" s="1" t="s">
        <v>17</v>
      </c>
    </row>
    <row r="19" ht="14.25">
      <c r="A19" s="1" t="s">
        <v>18</v>
      </c>
    </row>
    <row r="20" ht="14.25">
      <c r="A20" s="1" t="s">
        <v>19</v>
      </c>
    </row>
    <row r="21" ht="14.25">
      <c r="A21" s="1" t="s">
        <v>20</v>
      </c>
    </row>
    <row r="22" ht="14.25">
      <c r="A22" s="1" t="s">
        <v>21</v>
      </c>
    </row>
    <row r="23" ht="14.25">
      <c r="A23" s="2" t="s">
        <v>22</v>
      </c>
    </row>
    <row r="24" ht="14.25">
      <c r="A24" s="2" t="s">
        <v>23</v>
      </c>
    </row>
    <row r="25" ht="14.25">
      <c r="A25" s="2" t="s">
        <v>24</v>
      </c>
    </row>
    <row r="26" ht="14.25">
      <c r="A26" s="1" t="s">
        <v>25</v>
      </c>
    </row>
    <row r="27" ht="14.25">
      <c r="A27" s="1" t="s">
        <v>26</v>
      </c>
    </row>
    <row r="28" ht="14.25">
      <c r="A28" s="1" t="s">
        <v>27</v>
      </c>
    </row>
    <row r="29" ht="24">
      <c r="A29" s="1" t="s">
        <v>28</v>
      </c>
    </row>
    <row r="30" ht="14.25">
      <c r="A30" s="1" t="s">
        <v>29</v>
      </c>
    </row>
    <row r="31" ht="14.25">
      <c r="A31" s="1" t="s">
        <v>30</v>
      </c>
    </row>
    <row r="32" ht="14.25">
      <c r="A32" s="1" t="s">
        <v>31</v>
      </c>
    </row>
    <row r="33" ht="14.25">
      <c r="A33" s="1" t="s">
        <v>32</v>
      </c>
    </row>
    <row r="34" ht="14.25">
      <c r="A34" s="1" t="s">
        <v>33</v>
      </c>
    </row>
    <row r="35" ht="14.25">
      <c r="A35" s="1" t="s">
        <v>34</v>
      </c>
    </row>
    <row r="36" ht="14.25">
      <c r="A36" s="1" t="s">
        <v>35</v>
      </c>
    </row>
    <row r="37" ht="14.25">
      <c r="A37" s="1" t="s">
        <v>36</v>
      </c>
    </row>
    <row r="38" ht="14.25">
      <c r="A38" s="1" t="s">
        <v>37</v>
      </c>
    </row>
    <row r="39" ht="14.25">
      <c r="A39" s="1" t="s">
        <v>38</v>
      </c>
    </row>
    <row r="40" ht="14.25">
      <c r="A40" s="1" t="s">
        <v>39</v>
      </c>
    </row>
    <row r="41" ht="14.25">
      <c r="A41" s="1" t="s">
        <v>40</v>
      </c>
    </row>
    <row r="42" ht="14.25">
      <c r="A42" s="1" t="s">
        <v>41</v>
      </c>
    </row>
    <row r="43" ht="14.25">
      <c r="A43" s="1" t="s">
        <v>42</v>
      </c>
    </row>
    <row r="44" ht="14.25">
      <c r="A44" s="1" t="s">
        <v>43</v>
      </c>
    </row>
    <row r="45" ht="14.25">
      <c r="A45" s="1" t="s">
        <v>44</v>
      </c>
    </row>
    <row r="46" ht="24">
      <c r="A46" s="1" t="s">
        <v>45</v>
      </c>
    </row>
    <row r="47" ht="36">
      <c r="A47" s="1" t="s">
        <v>46</v>
      </c>
    </row>
    <row r="48" ht="14.25">
      <c r="A48" s="1" t="s">
        <v>47</v>
      </c>
    </row>
    <row r="49" ht="14.25">
      <c r="A49" s="1" t="s">
        <v>48</v>
      </c>
    </row>
    <row r="50" ht="24">
      <c r="A50" s="1" t="s">
        <v>49</v>
      </c>
    </row>
    <row r="51" ht="14.25">
      <c r="A51" s="1" t="s">
        <v>50</v>
      </c>
    </row>
    <row r="52" ht="14.25">
      <c r="A52" s="1" t="s">
        <v>51</v>
      </c>
    </row>
    <row r="53" ht="14.25">
      <c r="A53" s="1" t="s">
        <v>52</v>
      </c>
    </row>
    <row r="54" ht="14.25">
      <c r="A54" s="1" t="s">
        <v>53</v>
      </c>
    </row>
    <row r="55" ht="14.25">
      <c r="A55" s="1" t="s">
        <v>54</v>
      </c>
    </row>
    <row r="56" ht="14.25">
      <c r="A56" s="1" t="s">
        <v>55</v>
      </c>
    </row>
    <row r="57" ht="14.25">
      <c r="A57" s="1" t="s">
        <v>56</v>
      </c>
    </row>
    <row r="58" ht="14.25">
      <c r="A58" s="1" t="s">
        <v>57</v>
      </c>
    </row>
    <row r="59" ht="14.25">
      <c r="A59" s="2" t="s">
        <v>58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46"/>
  <sheetViews>
    <sheetView tabSelected="1" zoomScale="80" zoomScaleNormal="80" zoomScaleSheetLayoutView="100" zoomScalePageLayoutView="0" workbookViewId="0" topLeftCell="A1">
      <pane xSplit="2" ySplit="5" topLeftCell="C126" activePane="bottomRight" state="frozen"/>
      <selection pane="topLeft" activeCell="A1" sqref="A1"/>
      <selection pane="topRight" activeCell="C1" sqref="C1"/>
      <selection pane="bottomLeft" activeCell="A12" sqref="A12"/>
      <selection pane="bottomRight" activeCell="F36" sqref="F36"/>
    </sheetView>
  </sheetViews>
  <sheetFormatPr defaultColWidth="9.00390625" defaultRowHeight="14.25"/>
  <cols>
    <col min="1" max="1" width="5.375" style="15" customWidth="1"/>
    <col min="2" max="2" width="18.375" style="16" customWidth="1"/>
    <col min="3" max="3" width="5.625" style="16" customWidth="1"/>
    <col min="4" max="4" width="9.50390625" style="18" customWidth="1"/>
    <col min="5" max="6" width="9.50390625" style="9" customWidth="1"/>
    <col min="7" max="7" width="9.125" style="9" customWidth="1"/>
    <col min="8" max="8" width="8.875" style="9" customWidth="1"/>
    <col min="9" max="9" width="11.75390625" style="15" customWidth="1"/>
    <col min="10" max="16384" width="9.00390625" style="15" customWidth="1"/>
  </cols>
  <sheetData>
    <row r="1" spans="1:2" ht="15.75" customHeight="1">
      <c r="A1" s="62" t="s">
        <v>172</v>
      </c>
      <c r="B1" s="62"/>
    </row>
    <row r="2" spans="1:9" ht="33.75" customHeight="1">
      <c r="A2" s="67" t="s">
        <v>173</v>
      </c>
      <c r="B2" s="68"/>
      <c r="C2" s="68"/>
      <c r="D2" s="68"/>
      <c r="E2" s="68"/>
      <c r="F2" s="68"/>
      <c r="G2" s="68"/>
      <c r="H2" s="68"/>
      <c r="I2" s="68"/>
    </row>
    <row r="3" spans="1:9" ht="21.75" customHeight="1">
      <c r="A3" s="26"/>
      <c r="B3" s="27"/>
      <c r="C3" s="27"/>
      <c r="D3" s="28"/>
      <c r="E3" s="26"/>
      <c r="F3" s="26"/>
      <c r="G3" s="26"/>
      <c r="H3" s="26"/>
      <c r="I3" s="29" t="s">
        <v>162</v>
      </c>
    </row>
    <row r="4" spans="1:9" ht="30" customHeight="1">
      <c r="A4" s="60" t="s">
        <v>88</v>
      </c>
      <c r="B4" s="60" t="s">
        <v>89</v>
      </c>
      <c r="C4" s="63" t="s">
        <v>165</v>
      </c>
      <c r="D4" s="65" t="s">
        <v>166</v>
      </c>
      <c r="E4" s="60" t="s">
        <v>279</v>
      </c>
      <c r="F4" s="60" t="s">
        <v>90</v>
      </c>
      <c r="G4" s="69" t="s">
        <v>280</v>
      </c>
      <c r="H4" s="71" t="s">
        <v>281</v>
      </c>
      <c r="I4" s="71"/>
    </row>
    <row r="5" spans="1:9" ht="30" customHeight="1">
      <c r="A5" s="60"/>
      <c r="B5" s="60"/>
      <c r="C5" s="64"/>
      <c r="D5" s="60"/>
      <c r="E5" s="60"/>
      <c r="F5" s="66"/>
      <c r="G5" s="70"/>
      <c r="H5" s="6" t="s">
        <v>282</v>
      </c>
      <c r="I5" s="6" t="s">
        <v>283</v>
      </c>
    </row>
    <row r="6" spans="1:9" ht="30" customHeight="1">
      <c r="A6" s="56" t="s">
        <v>278</v>
      </c>
      <c r="B6" s="57"/>
      <c r="C6" s="57"/>
      <c r="D6" s="57"/>
      <c r="E6" s="57"/>
      <c r="F6" s="58"/>
      <c r="G6" s="50">
        <f>G7+G71</f>
        <v>3800471</v>
      </c>
      <c r="H6" s="50">
        <f>H7+H71</f>
        <v>620945</v>
      </c>
      <c r="I6" s="6"/>
    </row>
    <row r="7" spans="1:9" ht="30" customHeight="1">
      <c r="A7" s="59" t="s">
        <v>277</v>
      </c>
      <c r="B7" s="59"/>
      <c r="C7" s="59"/>
      <c r="D7" s="59"/>
      <c r="E7" s="59"/>
      <c r="F7" s="59"/>
      <c r="G7" s="10">
        <f>G8+G21+G49+G68</f>
        <v>1381282</v>
      </c>
      <c r="H7" s="10">
        <f>H8+H21+H49+H68</f>
        <v>282414</v>
      </c>
      <c r="I7" s="21"/>
    </row>
    <row r="8" spans="1:9" ht="30" customHeight="1">
      <c r="A8" s="59" t="s">
        <v>256</v>
      </c>
      <c r="B8" s="59"/>
      <c r="C8" s="59"/>
      <c r="D8" s="59"/>
      <c r="E8" s="59"/>
      <c r="F8" s="59"/>
      <c r="G8" s="19">
        <f>SUM(G9:G20)</f>
        <v>624060</v>
      </c>
      <c r="H8" s="19">
        <f>SUM(H9:H20)</f>
        <v>85195</v>
      </c>
      <c r="I8" s="19"/>
    </row>
    <row r="9" spans="1:9" ht="30" customHeight="1">
      <c r="A9" s="3">
        <v>1</v>
      </c>
      <c r="B9" s="4" t="s">
        <v>73</v>
      </c>
      <c r="C9" s="30" t="s">
        <v>167</v>
      </c>
      <c r="D9" s="3" t="s">
        <v>135</v>
      </c>
      <c r="E9" s="3" t="s">
        <v>74</v>
      </c>
      <c r="F9" s="3" t="s">
        <v>60</v>
      </c>
      <c r="G9" s="3">
        <v>27970</v>
      </c>
      <c r="H9" s="3">
        <v>2800</v>
      </c>
      <c r="I9" s="8" t="s">
        <v>97</v>
      </c>
    </row>
    <row r="10" spans="1:9" ht="45" customHeight="1">
      <c r="A10" s="3">
        <v>2</v>
      </c>
      <c r="B10" s="4" t="s">
        <v>145</v>
      </c>
      <c r="C10" s="30" t="s">
        <v>167</v>
      </c>
      <c r="D10" s="3" t="s">
        <v>135</v>
      </c>
      <c r="E10" s="3" t="s">
        <v>146</v>
      </c>
      <c r="F10" s="3" t="s">
        <v>72</v>
      </c>
      <c r="G10" s="3">
        <v>69051</v>
      </c>
      <c r="H10" s="3">
        <v>5950</v>
      </c>
      <c r="I10" s="8" t="s">
        <v>119</v>
      </c>
    </row>
    <row r="11" spans="1:9" ht="30" customHeight="1">
      <c r="A11" s="3">
        <v>3</v>
      </c>
      <c r="B11" s="4" t="s">
        <v>69</v>
      </c>
      <c r="C11" s="30" t="s">
        <v>167</v>
      </c>
      <c r="D11" s="3" t="s">
        <v>135</v>
      </c>
      <c r="E11" s="3" t="s">
        <v>70</v>
      </c>
      <c r="F11" s="3" t="s">
        <v>72</v>
      </c>
      <c r="G11" s="3">
        <v>12532</v>
      </c>
      <c r="H11" s="3">
        <v>2835</v>
      </c>
      <c r="I11" s="8" t="s">
        <v>119</v>
      </c>
    </row>
    <row r="12" spans="1:9" ht="30" customHeight="1">
      <c r="A12" s="3">
        <v>4</v>
      </c>
      <c r="B12" s="4" t="s">
        <v>137</v>
      </c>
      <c r="C12" s="30" t="s">
        <v>167</v>
      </c>
      <c r="D12" s="3" t="s">
        <v>135</v>
      </c>
      <c r="E12" s="3" t="s">
        <v>128</v>
      </c>
      <c r="F12" s="3" t="s">
        <v>60</v>
      </c>
      <c r="G12" s="3">
        <v>10830</v>
      </c>
      <c r="H12" s="3">
        <v>2000</v>
      </c>
      <c r="I12" s="8" t="s">
        <v>97</v>
      </c>
    </row>
    <row r="13" spans="1:9" ht="63.75">
      <c r="A13" s="3">
        <v>5</v>
      </c>
      <c r="B13" s="4" t="s">
        <v>129</v>
      </c>
      <c r="C13" s="30" t="s">
        <v>167</v>
      </c>
      <c r="D13" s="3" t="s">
        <v>135</v>
      </c>
      <c r="E13" s="3" t="s">
        <v>71</v>
      </c>
      <c r="F13" s="3" t="s">
        <v>72</v>
      </c>
      <c r="G13" s="3">
        <v>67232</v>
      </c>
      <c r="H13" s="3">
        <v>9688</v>
      </c>
      <c r="I13" s="8" t="s">
        <v>140</v>
      </c>
    </row>
    <row r="14" spans="1:9" ht="45" customHeight="1">
      <c r="A14" s="3">
        <v>6</v>
      </c>
      <c r="B14" s="4" t="s">
        <v>66</v>
      </c>
      <c r="C14" s="30" t="s">
        <v>167</v>
      </c>
      <c r="D14" s="3" t="s">
        <v>135</v>
      </c>
      <c r="E14" s="3" t="s">
        <v>67</v>
      </c>
      <c r="F14" s="3" t="s">
        <v>72</v>
      </c>
      <c r="G14" s="3">
        <v>39625</v>
      </c>
      <c r="H14" s="3">
        <v>4909</v>
      </c>
      <c r="I14" s="8" t="s">
        <v>68</v>
      </c>
    </row>
    <row r="15" spans="1:9" ht="45" customHeight="1">
      <c r="A15" s="3">
        <v>7</v>
      </c>
      <c r="B15" s="4" t="s">
        <v>130</v>
      </c>
      <c r="C15" s="30" t="s">
        <v>167</v>
      </c>
      <c r="D15" s="3" t="s">
        <v>135</v>
      </c>
      <c r="E15" s="3" t="s">
        <v>131</v>
      </c>
      <c r="F15" s="3" t="s">
        <v>72</v>
      </c>
      <c r="G15" s="3">
        <v>23071</v>
      </c>
      <c r="H15" s="3">
        <v>2275</v>
      </c>
      <c r="I15" s="8" t="s">
        <v>132</v>
      </c>
    </row>
    <row r="16" spans="1:9" ht="45" customHeight="1">
      <c r="A16" s="3">
        <v>8</v>
      </c>
      <c r="B16" s="4" t="s">
        <v>75</v>
      </c>
      <c r="C16" s="30" t="s">
        <v>167</v>
      </c>
      <c r="D16" s="3" t="s">
        <v>135</v>
      </c>
      <c r="E16" s="3" t="s">
        <v>76</v>
      </c>
      <c r="F16" s="3" t="s">
        <v>60</v>
      </c>
      <c r="G16" s="3">
        <v>44202</v>
      </c>
      <c r="H16" s="3">
        <v>5500</v>
      </c>
      <c r="I16" s="8" t="s">
        <v>284</v>
      </c>
    </row>
    <row r="17" spans="1:9" ht="45" customHeight="1">
      <c r="A17" s="3">
        <v>9</v>
      </c>
      <c r="B17" s="4" t="s">
        <v>134</v>
      </c>
      <c r="C17" s="30" t="s">
        <v>167</v>
      </c>
      <c r="D17" s="3" t="s">
        <v>150</v>
      </c>
      <c r="E17" s="3" t="s">
        <v>151</v>
      </c>
      <c r="F17" s="3" t="s">
        <v>77</v>
      </c>
      <c r="G17" s="3">
        <v>306988</v>
      </c>
      <c r="H17" s="3">
        <f>46488-5000</f>
        <v>41488</v>
      </c>
      <c r="I17" s="8" t="s">
        <v>78</v>
      </c>
    </row>
    <row r="18" spans="1:9" ht="30" customHeight="1">
      <c r="A18" s="3">
        <v>10</v>
      </c>
      <c r="B18" s="4" t="s">
        <v>120</v>
      </c>
      <c r="C18" s="30" t="s">
        <v>167</v>
      </c>
      <c r="D18" s="3" t="s">
        <v>150</v>
      </c>
      <c r="E18" s="3" t="s">
        <v>79</v>
      </c>
      <c r="F18" s="3" t="s">
        <v>60</v>
      </c>
      <c r="G18" s="3">
        <v>14143</v>
      </c>
      <c r="H18" s="3">
        <v>5000</v>
      </c>
      <c r="I18" s="8" t="s">
        <v>97</v>
      </c>
    </row>
    <row r="19" spans="1:9" ht="45" customHeight="1">
      <c r="A19" s="3">
        <v>11</v>
      </c>
      <c r="B19" s="4" t="s">
        <v>139</v>
      </c>
      <c r="C19" s="30" t="s">
        <v>167</v>
      </c>
      <c r="D19" s="3" t="s">
        <v>150</v>
      </c>
      <c r="E19" s="3" t="s">
        <v>80</v>
      </c>
      <c r="F19" s="3" t="s">
        <v>60</v>
      </c>
      <c r="G19" s="3">
        <v>4479</v>
      </c>
      <c r="H19" s="3">
        <v>1600</v>
      </c>
      <c r="I19" s="8" t="s">
        <v>97</v>
      </c>
    </row>
    <row r="20" spans="1:9" ht="30" customHeight="1">
      <c r="A20" s="3">
        <v>12</v>
      </c>
      <c r="B20" s="13" t="s">
        <v>133</v>
      </c>
      <c r="C20" s="30" t="s">
        <v>167</v>
      </c>
      <c r="D20" s="7" t="s">
        <v>81</v>
      </c>
      <c r="E20" s="7" t="s">
        <v>81</v>
      </c>
      <c r="F20" s="7" t="s">
        <v>77</v>
      </c>
      <c r="G20" s="7">
        <v>3937</v>
      </c>
      <c r="H20" s="3">
        <v>1150</v>
      </c>
      <c r="I20" s="8" t="s">
        <v>285</v>
      </c>
    </row>
    <row r="21" spans="1:9" ht="30" customHeight="1">
      <c r="A21" s="59" t="s">
        <v>276</v>
      </c>
      <c r="B21" s="59"/>
      <c r="C21" s="59"/>
      <c r="D21" s="59"/>
      <c r="E21" s="59"/>
      <c r="F21" s="59"/>
      <c r="G21" s="19">
        <f>G22+G44</f>
        <v>446292</v>
      </c>
      <c r="H21" s="19">
        <f>H22+H44</f>
        <v>114956</v>
      </c>
      <c r="I21" s="19"/>
    </row>
    <row r="22" spans="1:9" ht="30" customHeight="1">
      <c r="A22" s="55" t="s">
        <v>168</v>
      </c>
      <c r="B22" s="55"/>
      <c r="C22" s="55"/>
      <c r="D22" s="55"/>
      <c r="E22" s="55"/>
      <c r="F22" s="55"/>
      <c r="G22" s="19">
        <f>SUM(G23:G43)</f>
        <v>416112</v>
      </c>
      <c r="H22" s="19">
        <f>SUM(H23:H43)</f>
        <v>95216</v>
      </c>
      <c r="I22" s="22"/>
    </row>
    <row r="23" spans="1:9" ht="30" customHeight="1">
      <c r="A23" s="3">
        <v>13</v>
      </c>
      <c r="B23" s="4" t="s">
        <v>121</v>
      </c>
      <c r="C23" s="30" t="s">
        <v>167</v>
      </c>
      <c r="D23" s="3" t="s">
        <v>82</v>
      </c>
      <c r="E23" s="3" t="s">
        <v>82</v>
      </c>
      <c r="F23" s="3" t="s">
        <v>60</v>
      </c>
      <c r="G23" s="3">
        <v>73954</v>
      </c>
      <c r="H23" s="3">
        <v>14000</v>
      </c>
      <c r="I23" s="8" t="s">
        <v>285</v>
      </c>
    </row>
    <row r="24" spans="1:9" ht="30" customHeight="1">
      <c r="A24" s="3">
        <v>14</v>
      </c>
      <c r="B24" s="4" t="s">
        <v>113</v>
      </c>
      <c r="C24" s="30" t="s">
        <v>167</v>
      </c>
      <c r="D24" s="3" t="s">
        <v>82</v>
      </c>
      <c r="E24" s="3" t="s">
        <v>82</v>
      </c>
      <c r="F24" s="3" t="s">
        <v>77</v>
      </c>
      <c r="G24" s="3">
        <v>4497</v>
      </c>
      <c r="H24" s="3">
        <v>900</v>
      </c>
      <c r="I24" s="8" t="s">
        <v>285</v>
      </c>
    </row>
    <row r="25" spans="1:9" ht="30" customHeight="1">
      <c r="A25" s="3" t="s">
        <v>286</v>
      </c>
      <c r="B25" s="31" t="s">
        <v>164</v>
      </c>
      <c r="C25" s="30" t="s">
        <v>167</v>
      </c>
      <c r="D25" s="3" t="s">
        <v>136</v>
      </c>
      <c r="E25" s="30" t="s">
        <v>163</v>
      </c>
      <c r="F25" s="3" t="s">
        <v>77</v>
      </c>
      <c r="G25" s="3">
        <v>18012</v>
      </c>
      <c r="H25" s="20">
        <v>1660</v>
      </c>
      <c r="I25" s="8" t="s">
        <v>287</v>
      </c>
    </row>
    <row r="26" spans="1:9" ht="30" customHeight="1">
      <c r="A26" s="3" t="s">
        <v>288</v>
      </c>
      <c r="B26" s="4" t="s">
        <v>289</v>
      </c>
      <c r="C26" s="30" t="s">
        <v>167</v>
      </c>
      <c r="D26" s="3" t="s">
        <v>290</v>
      </c>
      <c r="E26" s="30" t="s">
        <v>163</v>
      </c>
      <c r="F26" s="3" t="s">
        <v>77</v>
      </c>
      <c r="G26" s="3">
        <v>13572</v>
      </c>
      <c r="H26" s="20">
        <v>840</v>
      </c>
      <c r="I26" s="25" t="s">
        <v>143</v>
      </c>
    </row>
    <row r="27" spans="1:9" ht="30" customHeight="1">
      <c r="A27" s="5">
        <v>17</v>
      </c>
      <c r="B27" s="4" t="s">
        <v>64</v>
      </c>
      <c r="C27" s="30" t="s">
        <v>167</v>
      </c>
      <c r="D27" s="3" t="s">
        <v>291</v>
      </c>
      <c r="E27" s="3" t="s">
        <v>292</v>
      </c>
      <c r="F27" s="3" t="s">
        <v>293</v>
      </c>
      <c r="G27" s="3">
        <v>6095</v>
      </c>
      <c r="H27" s="17">
        <v>3903</v>
      </c>
      <c r="I27" s="8" t="s">
        <v>294</v>
      </c>
    </row>
    <row r="28" spans="1:9" ht="30" customHeight="1">
      <c r="A28" s="5">
        <v>18</v>
      </c>
      <c r="B28" s="4" t="s">
        <v>65</v>
      </c>
      <c r="C28" s="30" t="s">
        <v>167</v>
      </c>
      <c r="D28" s="3" t="s">
        <v>136</v>
      </c>
      <c r="E28" s="3" t="s">
        <v>138</v>
      </c>
      <c r="F28" s="3" t="s">
        <v>147</v>
      </c>
      <c r="G28" s="3">
        <v>4607</v>
      </c>
      <c r="H28" s="17">
        <v>3303</v>
      </c>
      <c r="I28" s="8" t="s">
        <v>148</v>
      </c>
    </row>
    <row r="29" spans="1:9" ht="30" customHeight="1">
      <c r="A29" s="5">
        <v>19</v>
      </c>
      <c r="B29" s="4" t="s">
        <v>114</v>
      </c>
      <c r="C29" s="30" t="s">
        <v>167</v>
      </c>
      <c r="D29" s="3" t="s">
        <v>136</v>
      </c>
      <c r="E29" s="3" t="s">
        <v>138</v>
      </c>
      <c r="F29" s="3" t="s">
        <v>77</v>
      </c>
      <c r="G29" s="3">
        <v>37748</v>
      </c>
      <c r="H29" s="3">
        <v>7265</v>
      </c>
      <c r="I29" s="8" t="s">
        <v>285</v>
      </c>
    </row>
    <row r="30" spans="1:9" ht="30" customHeight="1">
      <c r="A30" s="3" t="s">
        <v>295</v>
      </c>
      <c r="B30" s="4" t="s">
        <v>98</v>
      </c>
      <c r="C30" s="30" t="s">
        <v>167</v>
      </c>
      <c r="D30" s="3" t="s">
        <v>290</v>
      </c>
      <c r="E30" s="3" t="s">
        <v>296</v>
      </c>
      <c r="F30" s="3" t="s">
        <v>77</v>
      </c>
      <c r="G30" s="3">
        <v>50968</v>
      </c>
      <c r="H30" s="3">
        <v>15270</v>
      </c>
      <c r="I30" s="8" t="s">
        <v>297</v>
      </c>
    </row>
    <row r="31" spans="1:9" ht="30" customHeight="1">
      <c r="A31" s="5">
        <v>21</v>
      </c>
      <c r="B31" s="4" t="s">
        <v>298</v>
      </c>
      <c r="C31" s="30" t="s">
        <v>167</v>
      </c>
      <c r="D31" s="3" t="s">
        <v>290</v>
      </c>
      <c r="E31" s="3" t="s">
        <v>296</v>
      </c>
      <c r="F31" s="3" t="s">
        <v>77</v>
      </c>
      <c r="G31" s="3">
        <v>7200</v>
      </c>
      <c r="H31" s="3">
        <v>2980</v>
      </c>
      <c r="I31" s="8" t="s">
        <v>297</v>
      </c>
    </row>
    <row r="32" spans="1:9" ht="30" customHeight="1">
      <c r="A32" s="3">
        <v>22</v>
      </c>
      <c r="B32" s="4" t="s">
        <v>299</v>
      </c>
      <c r="C32" s="30" t="s">
        <v>167</v>
      </c>
      <c r="D32" s="3" t="s">
        <v>290</v>
      </c>
      <c r="E32" s="3" t="s">
        <v>296</v>
      </c>
      <c r="F32" s="3" t="s">
        <v>77</v>
      </c>
      <c r="G32" s="3">
        <v>7619</v>
      </c>
      <c r="H32" s="3">
        <v>2200</v>
      </c>
      <c r="I32" s="8" t="s">
        <v>300</v>
      </c>
    </row>
    <row r="33" spans="1:9" ht="30" customHeight="1">
      <c r="A33" s="5">
        <v>23</v>
      </c>
      <c r="B33" s="4" t="s">
        <v>301</v>
      </c>
      <c r="C33" s="30" t="s">
        <v>167</v>
      </c>
      <c r="D33" s="3" t="s">
        <v>302</v>
      </c>
      <c r="E33" s="3" t="s">
        <v>303</v>
      </c>
      <c r="F33" s="3" t="s">
        <v>77</v>
      </c>
      <c r="G33" s="3">
        <v>4943</v>
      </c>
      <c r="H33" s="3">
        <v>395</v>
      </c>
      <c r="I33" s="8" t="s">
        <v>285</v>
      </c>
    </row>
    <row r="34" spans="1:9" ht="30" customHeight="1">
      <c r="A34" s="3" t="s">
        <v>304</v>
      </c>
      <c r="B34" s="4" t="s">
        <v>153</v>
      </c>
      <c r="C34" s="30" t="s">
        <v>167</v>
      </c>
      <c r="D34" s="3" t="s">
        <v>136</v>
      </c>
      <c r="E34" s="3" t="s">
        <v>138</v>
      </c>
      <c r="F34" s="3" t="s">
        <v>60</v>
      </c>
      <c r="G34" s="3">
        <v>14586</v>
      </c>
      <c r="H34" s="3">
        <v>531</v>
      </c>
      <c r="I34" s="8" t="s">
        <v>97</v>
      </c>
    </row>
    <row r="35" spans="1:9" ht="30" customHeight="1">
      <c r="A35" s="3">
        <v>25</v>
      </c>
      <c r="B35" s="4" t="s">
        <v>124</v>
      </c>
      <c r="C35" s="30" t="s">
        <v>167</v>
      </c>
      <c r="D35" s="3" t="s">
        <v>62</v>
      </c>
      <c r="E35" s="3" t="s">
        <v>62</v>
      </c>
      <c r="F35" s="3" t="s">
        <v>63</v>
      </c>
      <c r="G35" s="3">
        <v>6824</v>
      </c>
      <c r="H35" s="3">
        <v>1811</v>
      </c>
      <c r="I35" s="8" t="s">
        <v>285</v>
      </c>
    </row>
    <row r="36" spans="1:9" ht="30" customHeight="1">
      <c r="A36" s="5">
        <v>26</v>
      </c>
      <c r="B36" s="4" t="s">
        <v>83</v>
      </c>
      <c r="C36" s="30" t="s">
        <v>167</v>
      </c>
      <c r="D36" s="3" t="s">
        <v>84</v>
      </c>
      <c r="E36" s="3" t="s">
        <v>84</v>
      </c>
      <c r="F36" s="3" t="s">
        <v>59</v>
      </c>
      <c r="G36" s="3">
        <v>25249</v>
      </c>
      <c r="H36" s="3">
        <v>6000</v>
      </c>
      <c r="I36" s="8" t="s">
        <v>85</v>
      </c>
    </row>
    <row r="37" spans="1:9" ht="30" customHeight="1">
      <c r="A37" s="5">
        <v>27</v>
      </c>
      <c r="B37" s="4" t="s">
        <v>305</v>
      </c>
      <c r="C37" s="30" t="s">
        <v>167</v>
      </c>
      <c r="D37" s="3" t="s">
        <v>91</v>
      </c>
      <c r="E37" s="3" t="s">
        <v>91</v>
      </c>
      <c r="F37" s="3" t="s">
        <v>306</v>
      </c>
      <c r="G37" s="5">
        <v>64546</v>
      </c>
      <c r="H37" s="3">
        <v>5800</v>
      </c>
      <c r="I37" s="12" t="s">
        <v>92</v>
      </c>
    </row>
    <row r="38" spans="1:9" ht="45" customHeight="1">
      <c r="A38" s="3">
        <v>28</v>
      </c>
      <c r="B38" s="4" t="s">
        <v>93</v>
      </c>
      <c r="C38" s="30" t="s">
        <v>167</v>
      </c>
      <c r="D38" s="3" t="s">
        <v>91</v>
      </c>
      <c r="E38" s="3" t="s">
        <v>91</v>
      </c>
      <c r="F38" s="3" t="s">
        <v>306</v>
      </c>
      <c r="G38" s="3">
        <v>25383</v>
      </c>
      <c r="H38" s="3">
        <v>100</v>
      </c>
      <c r="I38" s="8" t="s">
        <v>94</v>
      </c>
    </row>
    <row r="39" spans="1:9" ht="30" customHeight="1">
      <c r="A39" s="5">
        <v>29</v>
      </c>
      <c r="B39" s="4" t="s">
        <v>125</v>
      </c>
      <c r="C39" s="30" t="s">
        <v>167</v>
      </c>
      <c r="D39" s="3" t="s">
        <v>91</v>
      </c>
      <c r="E39" s="3" t="s">
        <v>91</v>
      </c>
      <c r="F39" s="3" t="s">
        <v>306</v>
      </c>
      <c r="G39" s="3">
        <v>3397</v>
      </c>
      <c r="H39" s="3">
        <v>500</v>
      </c>
      <c r="I39" s="8" t="s">
        <v>95</v>
      </c>
    </row>
    <row r="40" spans="1:9" ht="30" customHeight="1">
      <c r="A40" s="3">
        <v>30</v>
      </c>
      <c r="B40" s="4" t="s">
        <v>118</v>
      </c>
      <c r="C40" s="30" t="s">
        <v>167</v>
      </c>
      <c r="D40" s="3" t="s">
        <v>91</v>
      </c>
      <c r="E40" s="3" t="s">
        <v>91</v>
      </c>
      <c r="F40" s="3" t="s">
        <v>306</v>
      </c>
      <c r="G40" s="3">
        <v>3180</v>
      </c>
      <c r="H40" s="3">
        <v>625</v>
      </c>
      <c r="I40" s="8" t="s">
        <v>307</v>
      </c>
    </row>
    <row r="41" spans="1:9" ht="30" customHeight="1">
      <c r="A41" s="5">
        <v>31</v>
      </c>
      <c r="B41" s="4" t="s">
        <v>126</v>
      </c>
      <c r="C41" s="30" t="s">
        <v>167</v>
      </c>
      <c r="D41" s="3" t="s">
        <v>154</v>
      </c>
      <c r="E41" s="3" t="s">
        <v>154</v>
      </c>
      <c r="F41" s="3" t="s">
        <v>59</v>
      </c>
      <c r="G41" s="3">
        <v>4208</v>
      </c>
      <c r="H41" s="7">
        <v>1500</v>
      </c>
      <c r="I41" s="8" t="s">
        <v>148</v>
      </c>
    </row>
    <row r="42" spans="1:9" ht="30" customHeight="1">
      <c r="A42" s="3">
        <v>32</v>
      </c>
      <c r="B42" s="23" t="s">
        <v>141</v>
      </c>
      <c r="C42" s="30" t="s">
        <v>167</v>
      </c>
      <c r="D42" s="6" t="s">
        <v>158</v>
      </c>
      <c r="E42" s="6" t="s">
        <v>158</v>
      </c>
      <c r="F42" s="3" t="s">
        <v>60</v>
      </c>
      <c r="G42" s="6">
        <v>4129</v>
      </c>
      <c r="H42" s="6">
        <v>3200</v>
      </c>
      <c r="I42" s="12" t="s">
        <v>61</v>
      </c>
    </row>
    <row r="43" spans="1:9" ht="30" customHeight="1">
      <c r="A43" s="5">
        <v>33</v>
      </c>
      <c r="B43" s="4" t="s">
        <v>127</v>
      </c>
      <c r="C43" s="30" t="s">
        <v>167</v>
      </c>
      <c r="D43" s="3" t="s">
        <v>155</v>
      </c>
      <c r="E43" s="3" t="s">
        <v>155</v>
      </c>
      <c r="F43" s="3" t="s">
        <v>59</v>
      </c>
      <c r="G43" s="3">
        <v>35395</v>
      </c>
      <c r="H43" s="3">
        <v>22433</v>
      </c>
      <c r="I43" s="8" t="s">
        <v>156</v>
      </c>
    </row>
    <row r="44" spans="1:9" ht="30" customHeight="1">
      <c r="A44" s="55" t="s">
        <v>308</v>
      </c>
      <c r="B44" s="55"/>
      <c r="C44" s="55"/>
      <c r="D44" s="55"/>
      <c r="E44" s="55"/>
      <c r="F44" s="55"/>
      <c r="G44" s="19">
        <f>SUM(G45:G48)</f>
        <v>30180</v>
      </c>
      <c r="H44" s="19">
        <f>SUM(H45:H48)</f>
        <v>19740</v>
      </c>
      <c r="I44" s="22"/>
    </row>
    <row r="45" spans="1:9" ht="30" customHeight="1">
      <c r="A45" s="5">
        <v>34</v>
      </c>
      <c r="B45" s="4" t="s">
        <v>109</v>
      </c>
      <c r="C45" s="30" t="s">
        <v>167</v>
      </c>
      <c r="D45" s="3" t="s">
        <v>302</v>
      </c>
      <c r="E45" s="3" t="s">
        <v>309</v>
      </c>
      <c r="F45" s="3" t="s">
        <v>77</v>
      </c>
      <c r="G45" s="3">
        <v>5228</v>
      </c>
      <c r="H45" s="3">
        <v>2980</v>
      </c>
      <c r="I45" s="8" t="s">
        <v>97</v>
      </c>
    </row>
    <row r="46" spans="1:9" ht="30" customHeight="1">
      <c r="A46" s="5">
        <v>35</v>
      </c>
      <c r="B46" s="4" t="s">
        <v>107</v>
      </c>
      <c r="C46" s="30" t="s">
        <v>167</v>
      </c>
      <c r="D46" s="3" t="s">
        <v>136</v>
      </c>
      <c r="E46" s="3" t="s">
        <v>149</v>
      </c>
      <c r="F46" s="3" t="s">
        <v>77</v>
      </c>
      <c r="G46" s="3">
        <v>9675</v>
      </c>
      <c r="H46" s="3">
        <v>6390</v>
      </c>
      <c r="I46" s="8" t="s">
        <v>97</v>
      </c>
    </row>
    <row r="47" spans="1:9" ht="30" customHeight="1">
      <c r="A47" s="3">
        <v>36</v>
      </c>
      <c r="B47" s="4" t="s">
        <v>123</v>
      </c>
      <c r="C47" s="30" t="s">
        <v>167</v>
      </c>
      <c r="D47" s="3" t="s">
        <v>136</v>
      </c>
      <c r="E47" s="3" t="s">
        <v>149</v>
      </c>
      <c r="F47" s="3" t="s">
        <v>77</v>
      </c>
      <c r="G47" s="3">
        <v>10015</v>
      </c>
      <c r="H47" s="3">
        <v>7180</v>
      </c>
      <c r="I47" s="8" t="s">
        <v>97</v>
      </c>
    </row>
    <row r="48" spans="1:9" ht="30" customHeight="1">
      <c r="A48" s="5">
        <v>37</v>
      </c>
      <c r="B48" s="4" t="s">
        <v>108</v>
      </c>
      <c r="C48" s="30" t="s">
        <v>167</v>
      </c>
      <c r="D48" s="3" t="s">
        <v>136</v>
      </c>
      <c r="E48" s="3" t="s">
        <v>149</v>
      </c>
      <c r="F48" s="3" t="s">
        <v>77</v>
      </c>
      <c r="G48" s="3">
        <v>5262</v>
      </c>
      <c r="H48" s="3">
        <v>3190</v>
      </c>
      <c r="I48" s="8" t="s">
        <v>97</v>
      </c>
    </row>
    <row r="49" spans="1:9" ht="30" customHeight="1">
      <c r="A49" s="59" t="s">
        <v>257</v>
      </c>
      <c r="B49" s="59"/>
      <c r="C49" s="59"/>
      <c r="D49" s="59"/>
      <c r="E49" s="59"/>
      <c r="F49" s="59"/>
      <c r="G49" s="19">
        <f>G50+G57+G66</f>
        <v>297860</v>
      </c>
      <c r="H49" s="19">
        <f>H50+H57+H66</f>
        <v>71771</v>
      </c>
      <c r="I49" s="19"/>
    </row>
    <row r="50" spans="1:9" ht="30" customHeight="1">
      <c r="A50" s="55" t="s">
        <v>170</v>
      </c>
      <c r="B50" s="55"/>
      <c r="C50" s="55"/>
      <c r="D50" s="55"/>
      <c r="E50" s="55"/>
      <c r="F50" s="55"/>
      <c r="G50" s="19">
        <f>SUM(G51:G56)</f>
        <v>206064</v>
      </c>
      <c r="H50" s="19">
        <f>SUM(H51:H56)</f>
        <v>42736</v>
      </c>
      <c r="I50" s="22"/>
    </row>
    <row r="51" spans="1:9" ht="30" customHeight="1">
      <c r="A51" s="3">
        <v>38</v>
      </c>
      <c r="B51" s="14" t="s">
        <v>157</v>
      </c>
      <c r="C51" s="30" t="s">
        <v>167</v>
      </c>
      <c r="D51" s="3" t="s">
        <v>96</v>
      </c>
      <c r="E51" s="3" t="s">
        <v>60</v>
      </c>
      <c r="F51" s="3" t="s">
        <v>59</v>
      </c>
      <c r="G51" s="3">
        <v>60372</v>
      </c>
      <c r="H51" s="3">
        <v>14500</v>
      </c>
      <c r="I51" s="8" t="s">
        <v>285</v>
      </c>
    </row>
    <row r="52" spans="1:9" ht="45" customHeight="1">
      <c r="A52" s="3">
        <v>39</v>
      </c>
      <c r="B52" s="4" t="s">
        <v>116</v>
      </c>
      <c r="C52" s="30" t="s">
        <v>167</v>
      </c>
      <c r="D52" s="3" t="s">
        <v>136</v>
      </c>
      <c r="E52" s="3" t="s">
        <v>138</v>
      </c>
      <c r="F52" s="30" t="s">
        <v>274</v>
      </c>
      <c r="G52" s="3">
        <v>3202</v>
      </c>
      <c r="H52" s="3">
        <v>852</v>
      </c>
      <c r="I52" s="8" t="s">
        <v>97</v>
      </c>
    </row>
    <row r="53" spans="1:9" ht="45" customHeight="1">
      <c r="A53" s="3">
        <v>40</v>
      </c>
      <c r="B53" s="4" t="s">
        <v>117</v>
      </c>
      <c r="C53" s="30" t="s">
        <v>167</v>
      </c>
      <c r="D53" s="3" t="s">
        <v>136</v>
      </c>
      <c r="E53" s="3" t="s">
        <v>138</v>
      </c>
      <c r="F53" s="3" t="s">
        <v>60</v>
      </c>
      <c r="G53" s="3">
        <v>3717</v>
      </c>
      <c r="H53" s="3">
        <v>2717</v>
      </c>
      <c r="I53" s="8" t="s">
        <v>97</v>
      </c>
    </row>
    <row r="54" spans="1:9" ht="30" customHeight="1">
      <c r="A54" s="3">
        <v>41</v>
      </c>
      <c r="B54" s="4" t="s">
        <v>110</v>
      </c>
      <c r="C54" s="30" t="s">
        <v>167</v>
      </c>
      <c r="D54" s="3" t="s">
        <v>136</v>
      </c>
      <c r="E54" s="3" t="s">
        <v>138</v>
      </c>
      <c r="F54" s="3" t="s">
        <v>77</v>
      </c>
      <c r="G54" s="3">
        <v>37976</v>
      </c>
      <c r="H54" s="3">
        <v>6367</v>
      </c>
      <c r="I54" s="8" t="s">
        <v>97</v>
      </c>
    </row>
    <row r="55" spans="1:9" ht="30" customHeight="1">
      <c r="A55" s="3">
        <v>42</v>
      </c>
      <c r="B55" s="4" t="s">
        <v>111</v>
      </c>
      <c r="C55" s="30" t="s">
        <v>167</v>
      </c>
      <c r="D55" s="3" t="s">
        <v>136</v>
      </c>
      <c r="E55" s="3" t="s">
        <v>138</v>
      </c>
      <c r="F55" s="3" t="s">
        <v>122</v>
      </c>
      <c r="G55" s="3">
        <v>23036</v>
      </c>
      <c r="H55" s="3">
        <v>5300</v>
      </c>
      <c r="I55" s="8" t="s">
        <v>144</v>
      </c>
    </row>
    <row r="56" spans="1:9" ht="30" customHeight="1">
      <c r="A56" s="3">
        <v>43</v>
      </c>
      <c r="B56" s="4" t="s">
        <v>112</v>
      </c>
      <c r="C56" s="30" t="s">
        <v>167</v>
      </c>
      <c r="D56" s="3" t="s">
        <v>302</v>
      </c>
      <c r="E56" s="3" t="s">
        <v>303</v>
      </c>
      <c r="F56" s="3" t="s">
        <v>77</v>
      </c>
      <c r="G56" s="3">
        <v>77761</v>
      </c>
      <c r="H56" s="3">
        <v>13000</v>
      </c>
      <c r="I56" s="8" t="s">
        <v>310</v>
      </c>
    </row>
    <row r="57" spans="1:9" ht="30" customHeight="1">
      <c r="A57" s="55" t="s">
        <v>311</v>
      </c>
      <c r="B57" s="55"/>
      <c r="C57" s="55"/>
      <c r="D57" s="55"/>
      <c r="E57" s="55"/>
      <c r="F57" s="55"/>
      <c r="G57" s="19">
        <f>SUM(G58:G65)</f>
        <v>85741</v>
      </c>
      <c r="H57" s="19">
        <f>SUM(H58:H65)</f>
        <v>27500</v>
      </c>
      <c r="I57" s="22"/>
    </row>
    <row r="58" spans="1:9" ht="45" customHeight="1">
      <c r="A58" s="3">
        <v>44</v>
      </c>
      <c r="B58" s="4" t="s">
        <v>312</v>
      </c>
      <c r="C58" s="30" t="s">
        <v>167</v>
      </c>
      <c r="D58" s="3" t="s">
        <v>302</v>
      </c>
      <c r="E58" s="3" t="s">
        <v>60</v>
      </c>
      <c r="F58" s="3" t="s">
        <v>59</v>
      </c>
      <c r="G58" s="3">
        <v>44433</v>
      </c>
      <c r="H58" s="3">
        <v>3162</v>
      </c>
      <c r="I58" s="8" t="s">
        <v>106</v>
      </c>
    </row>
    <row r="59" spans="1:9" ht="45" customHeight="1">
      <c r="A59" s="5">
        <v>45</v>
      </c>
      <c r="B59" s="4" t="s">
        <v>99</v>
      </c>
      <c r="C59" s="30" t="s">
        <v>167</v>
      </c>
      <c r="D59" s="3" t="s">
        <v>302</v>
      </c>
      <c r="E59" s="3" t="s">
        <v>77</v>
      </c>
      <c r="F59" s="3" t="s">
        <v>59</v>
      </c>
      <c r="G59" s="3">
        <v>3140</v>
      </c>
      <c r="H59" s="3">
        <v>1340</v>
      </c>
      <c r="I59" s="8" t="s">
        <v>97</v>
      </c>
    </row>
    <row r="60" spans="1:9" ht="45" customHeight="1">
      <c r="A60" s="3">
        <v>46</v>
      </c>
      <c r="B60" s="4" t="s">
        <v>101</v>
      </c>
      <c r="C60" s="30" t="s">
        <v>167</v>
      </c>
      <c r="D60" s="3" t="s">
        <v>136</v>
      </c>
      <c r="E60" s="3" t="s">
        <v>77</v>
      </c>
      <c r="F60" s="3" t="s">
        <v>59</v>
      </c>
      <c r="G60" s="3">
        <v>3788</v>
      </c>
      <c r="H60" s="3">
        <v>1210</v>
      </c>
      <c r="I60" s="8" t="s">
        <v>97</v>
      </c>
    </row>
    <row r="61" spans="1:9" ht="30" customHeight="1">
      <c r="A61" s="5">
        <v>47</v>
      </c>
      <c r="B61" s="4" t="s">
        <v>115</v>
      </c>
      <c r="C61" s="30" t="s">
        <v>167</v>
      </c>
      <c r="D61" s="3" t="s">
        <v>136</v>
      </c>
      <c r="E61" s="3" t="s">
        <v>77</v>
      </c>
      <c r="F61" s="3" t="s">
        <v>59</v>
      </c>
      <c r="G61" s="3">
        <v>10344</v>
      </c>
      <c r="H61" s="3">
        <v>4945</v>
      </c>
      <c r="I61" s="8" t="s">
        <v>97</v>
      </c>
    </row>
    <row r="62" spans="1:9" ht="45" customHeight="1">
      <c r="A62" s="3">
        <v>48</v>
      </c>
      <c r="B62" s="4" t="s">
        <v>100</v>
      </c>
      <c r="C62" s="30" t="s">
        <v>167</v>
      </c>
      <c r="D62" s="3" t="s">
        <v>136</v>
      </c>
      <c r="E62" s="3" t="s">
        <v>77</v>
      </c>
      <c r="F62" s="3" t="s">
        <v>59</v>
      </c>
      <c r="G62" s="3">
        <v>4295</v>
      </c>
      <c r="H62" s="3">
        <v>2800</v>
      </c>
      <c r="I62" s="8" t="s">
        <v>97</v>
      </c>
    </row>
    <row r="63" spans="1:9" ht="30" customHeight="1">
      <c r="A63" s="5">
        <v>49</v>
      </c>
      <c r="B63" s="4" t="s">
        <v>102</v>
      </c>
      <c r="C63" s="30" t="s">
        <v>167</v>
      </c>
      <c r="D63" s="3" t="s">
        <v>136</v>
      </c>
      <c r="E63" s="3" t="s">
        <v>60</v>
      </c>
      <c r="F63" s="3" t="s">
        <v>59</v>
      </c>
      <c r="G63" s="3">
        <v>4501</v>
      </c>
      <c r="H63" s="3">
        <v>3375</v>
      </c>
      <c r="I63" s="8" t="s">
        <v>97</v>
      </c>
    </row>
    <row r="64" spans="1:9" ht="30" customHeight="1">
      <c r="A64" s="3">
        <v>50</v>
      </c>
      <c r="B64" s="4" t="s">
        <v>103</v>
      </c>
      <c r="C64" s="30" t="s">
        <v>167</v>
      </c>
      <c r="D64" s="3" t="s">
        <v>136</v>
      </c>
      <c r="E64" s="3" t="s">
        <v>60</v>
      </c>
      <c r="F64" s="3" t="s">
        <v>59</v>
      </c>
      <c r="G64" s="3">
        <v>6301</v>
      </c>
      <c r="H64" s="3">
        <v>4411</v>
      </c>
      <c r="I64" s="8" t="s">
        <v>104</v>
      </c>
    </row>
    <row r="65" spans="1:9" ht="45" customHeight="1">
      <c r="A65" s="5">
        <v>51</v>
      </c>
      <c r="B65" s="4" t="s">
        <v>105</v>
      </c>
      <c r="C65" s="30" t="s">
        <v>167</v>
      </c>
      <c r="D65" s="3" t="s">
        <v>302</v>
      </c>
      <c r="E65" s="3" t="s">
        <v>60</v>
      </c>
      <c r="F65" s="3" t="s">
        <v>59</v>
      </c>
      <c r="G65" s="3">
        <v>8939</v>
      </c>
      <c r="H65" s="3">
        <v>6257</v>
      </c>
      <c r="I65" s="8" t="s">
        <v>97</v>
      </c>
    </row>
    <row r="66" spans="1:9" ht="30" customHeight="1">
      <c r="A66" s="55" t="s">
        <v>169</v>
      </c>
      <c r="B66" s="55"/>
      <c r="C66" s="55"/>
      <c r="D66" s="55"/>
      <c r="E66" s="55"/>
      <c r="F66" s="55"/>
      <c r="G66" s="19">
        <f>SUM(G67:G67)</f>
        <v>6055</v>
      </c>
      <c r="H66" s="19">
        <f>SUM(H67:H67)</f>
        <v>1535</v>
      </c>
      <c r="I66" s="22"/>
    </row>
    <row r="67" spans="1:9" ht="30" customHeight="1">
      <c r="A67" s="5">
        <v>52</v>
      </c>
      <c r="B67" s="4" t="s">
        <v>152</v>
      </c>
      <c r="C67" s="30" t="s">
        <v>167</v>
      </c>
      <c r="D67" s="3" t="s">
        <v>136</v>
      </c>
      <c r="E67" s="3" t="s">
        <v>138</v>
      </c>
      <c r="F67" s="3" t="s">
        <v>77</v>
      </c>
      <c r="G67" s="3">
        <v>6055</v>
      </c>
      <c r="H67" s="3">
        <v>1535</v>
      </c>
      <c r="I67" s="8" t="s">
        <v>97</v>
      </c>
    </row>
    <row r="68" spans="1:9" ht="30" customHeight="1">
      <c r="A68" s="59" t="s">
        <v>171</v>
      </c>
      <c r="B68" s="59"/>
      <c r="C68" s="59"/>
      <c r="D68" s="59"/>
      <c r="E68" s="59"/>
      <c r="F68" s="59"/>
      <c r="G68" s="19">
        <f>SUM(G69:G70)</f>
        <v>13070</v>
      </c>
      <c r="H68" s="19">
        <f>SUM(H69:H70)</f>
        <v>10492</v>
      </c>
      <c r="I68" s="19"/>
    </row>
    <row r="69" spans="1:9" ht="30" customHeight="1">
      <c r="A69" s="3">
        <v>53</v>
      </c>
      <c r="B69" s="4" t="s">
        <v>86</v>
      </c>
      <c r="C69" s="30" t="s">
        <v>167</v>
      </c>
      <c r="D69" s="3" t="s">
        <v>159</v>
      </c>
      <c r="E69" s="3" t="s">
        <v>160</v>
      </c>
      <c r="F69" s="3" t="s">
        <v>161</v>
      </c>
      <c r="G69" s="3">
        <v>4850</v>
      </c>
      <c r="H69" s="3">
        <v>2272</v>
      </c>
      <c r="I69" s="8" t="s">
        <v>87</v>
      </c>
    </row>
    <row r="70" spans="1:9" ht="42" customHeight="1">
      <c r="A70" s="5">
        <v>54</v>
      </c>
      <c r="B70" s="24" t="s">
        <v>142</v>
      </c>
      <c r="C70" s="30" t="s">
        <v>167</v>
      </c>
      <c r="D70" s="11" t="s">
        <v>96</v>
      </c>
      <c r="E70" s="52" t="s">
        <v>270</v>
      </c>
      <c r="F70" s="3" t="s">
        <v>59</v>
      </c>
      <c r="G70" s="3">
        <v>8220</v>
      </c>
      <c r="H70" s="3">
        <v>8220</v>
      </c>
      <c r="I70" s="8" t="s">
        <v>313</v>
      </c>
    </row>
    <row r="71" spans="1:9" ht="30" customHeight="1">
      <c r="A71" s="59" t="s">
        <v>273</v>
      </c>
      <c r="B71" s="59"/>
      <c r="C71" s="59"/>
      <c r="D71" s="59"/>
      <c r="E71" s="59"/>
      <c r="F71" s="59"/>
      <c r="G71" s="10">
        <f>G72+G78+G121+G141</f>
        <v>2419189</v>
      </c>
      <c r="H71" s="10">
        <f>H72+H78+H121+H141</f>
        <v>338531</v>
      </c>
      <c r="I71" s="21"/>
    </row>
    <row r="72" spans="1:9" ht="30" customHeight="1">
      <c r="A72" s="59" t="s">
        <v>258</v>
      </c>
      <c r="B72" s="59"/>
      <c r="C72" s="59"/>
      <c r="D72" s="59"/>
      <c r="E72" s="59"/>
      <c r="F72" s="59"/>
      <c r="G72" s="19">
        <f>SUM(G73:G77)</f>
        <v>158742</v>
      </c>
      <c r="H72" s="19">
        <f>SUM(H73:H77)</f>
        <v>36016</v>
      </c>
      <c r="I72" s="19"/>
    </row>
    <row r="73" spans="1:9" ht="30" customHeight="1">
      <c r="A73" s="5">
        <v>55</v>
      </c>
      <c r="B73" s="8" t="s">
        <v>229</v>
      </c>
      <c r="C73" s="30" t="s">
        <v>253</v>
      </c>
      <c r="D73" s="3" t="s">
        <v>203</v>
      </c>
      <c r="E73" s="3" t="s">
        <v>230</v>
      </c>
      <c r="F73" s="3" t="s">
        <v>60</v>
      </c>
      <c r="G73" s="3">
        <v>8226</v>
      </c>
      <c r="H73" s="3">
        <v>800</v>
      </c>
      <c r="I73" s="4" t="s">
        <v>314</v>
      </c>
    </row>
    <row r="74" spans="1:9" ht="30" customHeight="1">
      <c r="A74" s="5">
        <v>56</v>
      </c>
      <c r="B74" s="8" t="s">
        <v>231</v>
      </c>
      <c r="C74" s="30" t="s">
        <v>253</v>
      </c>
      <c r="D74" s="3" t="s">
        <v>203</v>
      </c>
      <c r="E74" s="3" t="s">
        <v>232</v>
      </c>
      <c r="F74" s="3" t="s">
        <v>60</v>
      </c>
      <c r="G74" s="3">
        <v>19500</v>
      </c>
      <c r="H74" s="3">
        <v>600</v>
      </c>
      <c r="I74" s="4" t="s">
        <v>315</v>
      </c>
    </row>
    <row r="75" spans="1:9" ht="30" customHeight="1">
      <c r="A75" s="5">
        <v>57</v>
      </c>
      <c r="B75" s="8" t="s">
        <v>202</v>
      </c>
      <c r="C75" s="30" t="s">
        <v>253</v>
      </c>
      <c r="D75" s="3" t="s">
        <v>203</v>
      </c>
      <c r="E75" s="3" t="s">
        <v>204</v>
      </c>
      <c r="F75" s="3" t="s">
        <v>77</v>
      </c>
      <c r="G75" s="3">
        <v>96116</v>
      </c>
      <c r="H75" s="3">
        <v>30516</v>
      </c>
      <c r="I75" s="4" t="s">
        <v>316</v>
      </c>
    </row>
    <row r="76" spans="1:9" ht="30" customHeight="1">
      <c r="A76" s="5">
        <v>58</v>
      </c>
      <c r="B76" s="44" t="s">
        <v>206</v>
      </c>
      <c r="C76" s="30" t="s">
        <v>253</v>
      </c>
      <c r="D76" s="45" t="s">
        <v>203</v>
      </c>
      <c r="E76" s="46" t="s">
        <v>207</v>
      </c>
      <c r="F76" s="45" t="s">
        <v>60</v>
      </c>
      <c r="G76" s="47">
        <v>17900</v>
      </c>
      <c r="H76" s="47">
        <v>3000</v>
      </c>
      <c r="I76" s="48" t="s">
        <v>316</v>
      </c>
    </row>
    <row r="77" spans="1:9" ht="45" customHeight="1">
      <c r="A77" s="5">
        <v>59</v>
      </c>
      <c r="B77" s="8" t="s">
        <v>233</v>
      </c>
      <c r="C77" s="30" t="s">
        <v>253</v>
      </c>
      <c r="D77" s="3" t="s">
        <v>187</v>
      </c>
      <c r="E77" s="3" t="s">
        <v>80</v>
      </c>
      <c r="F77" s="3" t="s">
        <v>60</v>
      </c>
      <c r="G77" s="40">
        <v>17000</v>
      </c>
      <c r="H77" s="3">
        <v>1100</v>
      </c>
      <c r="I77" s="4" t="s">
        <v>176</v>
      </c>
    </row>
    <row r="78" spans="1:9" ht="30" customHeight="1">
      <c r="A78" s="59" t="s">
        <v>262</v>
      </c>
      <c r="B78" s="59"/>
      <c r="C78" s="59"/>
      <c r="D78" s="59"/>
      <c r="E78" s="59"/>
      <c r="F78" s="59"/>
      <c r="G78" s="19">
        <f>G79+G114+G118</f>
        <v>1899657</v>
      </c>
      <c r="H78" s="19">
        <f>H79+H114+H118</f>
        <v>237002</v>
      </c>
      <c r="I78" s="19"/>
    </row>
    <row r="79" spans="1:9" ht="30" customHeight="1">
      <c r="A79" s="55" t="s">
        <v>261</v>
      </c>
      <c r="B79" s="55"/>
      <c r="C79" s="55"/>
      <c r="D79" s="55"/>
      <c r="E79" s="55"/>
      <c r="F79" s="55"/>
      <c r="G79" s="19">
        <f>SUM(G80:G113)</f>
        <v>1873675</v>
      </c>
      <c r="H79" s="19">
        <f>SUM(H80:H113)</f>
        <v>223579</v>
      </c>
      <c r="I79" s="22"/>
    </row>
    <row r="80" spans="1:9" ht="30" customHeight="1">
      <c r="A80" s="5">
        <v>60</v>
      </c>
      <c r="B80" s="25" t="s">
        <v>263</v>
      </c>
      <c r="C80" s="30" t="s">
        <v>253</v>
      </c>
      <c r="D80" s="30" t="s">
        <v>264</v>
      </c>
      <c r="E80" s="3" t="s">
        <v>60</v>
      </c>
      <c r="F80" s="6" t="s">
        <v>265</v>
      </c>
      <c r="G80" s="3">
        <v>567007</v>
      </c>
      <c r="H80" s="3">
        <v>15000</v>
      </c>
      <c r="I80" s="4" t="s">
        <v>315</v>
      </c>
    </row>
    <row r="81" spans="1:9" ht="30" customHeight="1">
      <c r="A81" s="5">
        <v>61</v>
      </c>
      <c r="B81" s="8" t="s">
        <v>177</v>
      </c>
      <c r="C81" s="30" t="s">
        <v>253</v>
      </c>
      <c r="D81" s="3" t="s">
        <v>178</v>
      </c>
      <c r="E81" s="3" t="s">
        <v>179</v>
      </c>
      <c r="F81" s="3" t="s">
        <v>77</v>
      </c>
      <c r="G81" s="3">
        <v>5553</v>
      </c>
      <c r="H81" s="3">
        <v>574</v>
      </c>
      <c r="I81" s="4" t="s">
        <v>97</v>
      </c>
    </row>
    <row r="82" spans="1:9" ht="30" customHeight="1">
      <c r="A82" s="5">
        <v>62</v>
      </c>
      <c r="B82" s="8" t="s">
        <v>221</v>
      </c>
      <c r="C82" s="30" t="s">
        <v>253</v>
      </c>
      <c r="D82" s="3" t="s">
        <v>174</v>
      </c>
      <c r="E82" s="3" t="s">
        <v>180</v>
      </c>
      <c r="F82" s="3" t="s">
        <v>77</v>
      </c>
      <c r="G82" s="3">
        <v>80000</v>
      </c>
      <c r="H82" s="3">
        <v>4500</v>
      </c>
      <c r="I82" s="4" t="s">
        <v>176</v>
      </c>
    </row>
    <row r="83" spans="1:9" ht="30" customHeight="1">
      <c r="A83" s="5" t="s">
        <v>317</v>
      </c>
      <c r="B83" s="8" t="s">
        <v>318</v>
      </c>
      <c r="C83" s="30" t="s">
        <v>253</v>
      </c>
      <c r="D83" s="3" t="s">
        <v>319</v>
      </c>
      <c r="E83" s="3" t="s">
        <v>320</v>
      </c>
      <c r="F83" s="3" t="s">
        <v>77</v>
      </c>
      <c r="G83" s="3">
        <v>32426</v>
      </c>
      <c r="H83" s="3">
        <v>1800</v>
      </c>
      <c r="I83" s="4" t="s">
        <v>321</v>
      </c>
    </row>
    <row r="84" spans="1:9" ht="30" customHeight="1">
      <c r="A84" s="5">
        <v>64</v>
      </c>
      <c r="B84" s="37" t="s">
        <v>322</v>
      </c>
      <c r="C84" s="30" t="s">
        <v>253</v>
      </c>
      <c r="D84" s="5" t="s">
        <v>323</v>
      </c>
      <c r="E84" s="6" t="s">
        <v>179</v>
      </c>
      <c r="F84" s="7" t="s">
        <v>324</v>
      </c>
      <c r="G84" s="7">
        <v>5530</v>
      </c>
      <c r="H84" s="3">
        <v>3000</v>
      </c>
      <c r="I84" s="4" t="s">
        <v>325</v>
      </c>
    </row>
    <row r="85" spans="1:9" ht="30" customHeight="1">
      <c r="A85" s="5">
        <v>65</v>
      </c>
      <c r="B85" s="37" t="s">
        <v>189</v>
      </c>
      <c r="C85" s="30" t="s">
        <v>253</v>
      </c>
      <c r="D85" s="3" t="s">
        <v>326</v>
      </c>
      <c r="E85" s="6" t="s">
        <v>179</v>
      </c>
      <c r="F85" s="42" t="s">
        <v>324</v>
      </c>
      <c r="G85" s="7">
        <v>18087</v>
      </c>
      <c r="H85" s="38">
        <v>8890</v>
      </c>
      <c r="I85" s="39" t="s">
        <v>327</v>
      </c>
    </row>
    <row r="86" spans="1:9" ht="30" customHeight="1">
      <c r="A86" s="5">
        <v>66</v>
      </c>
      <c r="B86" s="8" t="s">
        <v>328</v>
      </c>
      <c r="C86" s="30" t="s">
        <v>253</v>
      </c>
      <c r="D86" s="3" t="s">
        <v>323</v>
      </c>
      <c r="E86" s="3" t="s">
        <v>329</v>
      </c>
      <c r="F86" s="3" t="s">
        <v>77</v>
      </c>
      <c r="G86" s="3">
        <v>50630</v>
      </c>
      <c r="H86" s="3">
        <v>9490</v>
      </c>
      <c r="I86" s="4" t="s">
        <v>330</v>
      </c>
    </row>
    <row r="87" spans="1:9" ht="30" customHeight="1">
      <c r="A87" s="5">
        <v>67</v>
      </c>
      <c r="B87" s="8" t="s">
        <v>331</v>
      </c>
      <c r="C87" s="30" t="s">
        <v>253</v>
      </c>
      <c r="D87" s="3" t="s">
        <v>323</v>
      </c>
      <c r="E87" s="3" t="s">
        <v>329</v>
      </c>
      <c r="F87" s="3" t="s">
        <v>77</v>
      </c>
      <c r="G87" s="3">
        <v>5130</v>
      </c>
      <c r="H87" s="3">
        <v>864</v>
      </c>
      <c r="I87" s="4" t="s">
        <v>176</v>
      </c>
    </row>
    <row r="88" spans="1:9" ht="30" customHeight="1">
      <c r="A88" s="5">
        <v>68</v>
      </c>
      <c r="B88" s="8" t="s">
        <v>208</v>
      </c>
      <c r="C88" s="30" t="s">
        <v>253</v>
      </c>
      <c r="D88" s="3" t="s">
        <v>174</v>
      </c>
      <c r="E88" s="3" t="s">
        <v>180</v>
      </c>
      <c r="F88" s="3" t="s">
        <v>77</v>
      </c>
      <c r="G88" s="3">
        <v>176023</v>
      </c>
      <c r="H88" s="3">
        <v>81075</v>
      </c>
      <c r="I88" s="4" t="s">
        <v>316</v>
      </c>
    </row>
    <row r="89" spans="1:9" ht="45" customHeight="1">
      <c r="A89" s="5">
        <v>69</v>
      </c>
      <c r="B89" s="8" t="s">
        <v>209</v>
      </c>
      <c r="C89" s="30" t="s">
        <v>253</v>
      </c>
      <c r="D89" s="3" t="s">
        <v>174</v>
      </c>
      <c r="E89" s="3" t="s">
        <v>180</v>
      </c>
      <c r="F89" s="3" t="s">
        <v>77</v>
      </c>
      <c r="G89" s="3">
        <v>200470</v>
      </c>
      <c r="H89" s="3">
        <v>9111</v>
      </c>
      <c r="I89" s="4" t="s">
        <v>332</v>
      </c>
    </row>
    <row r="90" spans="1:9" ht="45" customHeight="1">
      <c r="A90" s="5">
        <v>70</v>
      </c>
      <c r="B90" s="8" t="s">
        <v>210</v>
      </c>
      <c r="C90" s="30" t="s">
        <v>253</v>
      </c>
      <c r="D90" s="3" t="s">
        <v>333</v>
      </c>
      <c r="E90" s="3" t="s">
        <v>334</v>
      </c>
      <c r="F90" s="3" t="s">
        <v>77</v>
      </c>
      <c r="G90" s="3">
        <v>50256</v>
      </c>
      <c r="H90" s="3">
        <v>5352</v>
      </c>
      <c r="I90" s="4" t="s">
        <v>332</v>
      </c>
    </row>
    <row r="91" spans="1:9" ht="45" customHeight="1">
      <c r="A91" s="5">
        <v>71</v>
      </c>
      <c r="B91" s="8" t="s">
        <v>211</v>
      </c>
      <c r="C91" s="30" t="s">
        <v>253</v>
      </c>
      <c r="D91" s="3" t="s">
        <v>174</v>
      </c>
      <c r="E91" s="3" t="s">
        <v>180</v>
      </c>
      <c r="F91" s="3" t="s">
        <v>77</v>
      </c>
      <c r="G91" s="3">
        <v>28173</v>
      </c>
      <c r="H91" s="3">
        <v>1642</v>
      </c>
      <c r="I91" s="4" t="s">
        <v>332</v>
      </c>
    </row>
    <row r="92" spans="1:9" ht="45" customHeight="1">
      <c r="A92" s="5">
        <v>72</v>
      </c>
      <c r="B92" s="8" t="s">
        <v>212</v>
      </c>
      <c r="C92" s="30" t="s">
        <v>253</v>
      </c>
      <c r="D92" s="3" t="s">
        <v>174</v>
      </c>
      <c r="E92" s="3" t="s">
        <v>180</v>
      </c>
      <c r="F92" s="3" t="s">
        <v>77</v>
      </c>
      <c r="G92" s="3">
        <v>47306</v>
      </c>
      <c r="H92" s="3">
        <v>5400</v>
      </c>
      <c r="I92" s="4" t="s">
        <v>332</v>
      </c>
    </row>
    <row r="93" spans="1:9" ht="30" customHeight="1">
      <c r="A93" s="5">
        <v>73</v>
      </c>
      <c r="B93" s="8" t="s">
        <v>213</v>
      </c>
      <c r="C93" s="30" t="s">
        <v>253</v>
      </c>
      <c r="D93" s="3" t="s">
        <v>178</v>
      </c>
      <c r="E93" s="3" t="s">
        <v>179</v>
      </c>
      <c r="F93" s="3" t="s">
        <v>77</v>
      </c>
      <c r="G93" s="3">
        <v>30973</v>
      </c>
      <c r="H93" s="3">
        <v>800</v>
      </c>
      <c r="I93" s="4" t="s">
        <v>316</v>
      </c>
    </row>
    <row r="94" spans="1:9" ht="30" customHeight="1">
      <c r="A94" s="5">
        <v>74</v>
      </c>
      <c r="B94" s="8" t="s">
        <v>217</v>
      </c>
      <c r="C94" s="30" t="s">
        <v>253</v>
      </c>
      <c r="D94" s="3" t="s">
        <v>174</v>
      </c>
      <c r="E94" s="3" t="s">
        <v>218</v>
      </c>
      <c r="F94" s="3" t="s">
        <v>77</v>
      </c>
      <c r="G94" s="3">
        <v>22746</v>
      </c>
      <c r="H94" s="3">
        <v>100</v>
      </c>
      <c r="I94" s="4" t="s">
        <v>316</v>
      </c>
    </row>
    <row r="95" spans="1:9" ht="30" customHeight="1">
      <c r="A95" s="5">
        <v>75</v>
      </c>
      <c r="B95" s="12" t="s">
        <v>250</v>
      </c>
      <c r="C95" s="30" t="s">
        <v>253</v>
      </c>
      <c r="D95" s="6" t="s">
        <v>228</v>
      </c>
      <c r="E95" s="6" t="s">
        <v>197</v>
      </c>
      <c r="F95" s="17" t="s">
        <v>77</v>
      </c>
      <c r="G95" s="5">
        <v>6170</v>
      </c>
      <c r="H95" s="17">
        <v>4170</v>
      </c>
      <c r="I95" s="35" t="s">
        <v>297</v>
      </c>
    </row>
    <row r="96" spans="1:9" ht="30" customHeight="1">
      <c r="A96" s="5">
        <v>76</v>
      </c>
      <c r="B96" s="12" t="s">
        <v>198</v>
      </c>
      <c r="C96" s="30" t="s">
        <v>253</v>
      </c>
      <c r="D96" s="6" t="s">
        <v>335</v>
      </c>
      <c r="E96" s="49" t="s">
        <v>254</v>
      </c>
      <c r="F96" s="5" t="s">
        <v>77</v>
      </c>
      <c r="G96" s="5">
        <v>4060</v>
      </c>
      <c r="H96" s="17">
        <v>2744</v>
      </c>
      <c r="I96" s="35" t="s">
        <v>336</v>
      </c>
    </row>
    <row r="97" spans="1:9" ht="30" customHeight="1">
      <c r="A97" s="5">
        <v>77</v>
      </c>
      <c r="B97" s="34" t="s">
        <v>337</v>
      </c>
      <c r="C97" s="30" t="s">
        <v>253</v>
      </c>
      <c r="D97" s="6" t="s">
        <v>338</v>
      </c>
      <c r="E97" s="6" t="s">
        <v>338</v>
      </c>
      <c r="F97" s="5" t="s">
        <v>60</v>
      </c>
      <c r="G97" s="5">
        <v>3000</v>
      </c>
      <c r="H97" s="6">
        <v>800</v>
      </c>
      <c r="I97" s="35" t="s">
        <v>186</v>
      </c>
    </row>
    <row r="98" spans="1:9" ht="30" customHeight="1">
      <c r="A98" s="5">
        <v>78</v>
      </c>
      <c r="B98" s="34" t="s">
        <v>238</v>
      </c>
      <c r="C98" s="30" t="s">
        <v>253</v>
      </c>
      <c r="D98" s="5" t="s">
        <v>84</v>
      </c>
      <c r="E98" s="5" t="s">
        <v>84</v>
      </c>
      <c r="F98" s="5" t="s">
        <v>376</v>
      </c>
      <c r="G98" s="5">
        <v>50500</v>
      </c>
      <c r="H98" s="6">
        <v>14000</v>
      </c>
      <c r="I98" s="35" t="s">
        <v>339</v>
      </c>
    </row>
    <row r="99" spans="1:9" ht="30" customHeight="1">
      <c r="A99" s="5">
        <v>79</v>
      </c>
      <c r="B99" s="34" t="s">
        <v>340</v>
      </c>
      <c r="C99" s="30" t="s">
        <v>253</v>
      </c>
      <c r="D99" s="5" t="s">
        <v>84</v>
      </c>
      <c r="E99" s="5" t="s">
        <v>84</v>
      </c>
      <c r="F99" s="5" t="s">
        <v>376</v>
      </c>
      <c r="G99" s="5">
        <v>55691</v>
      </c>
      <c r="H99" s="6">
        <v>7500</v>
      </c>
      <c r="I99" s="35" t="s">
        <v>341</v>
      </c>
    </row>
    <row r="100" spans="1:9" ht="30" customHeight="1">
      <c r="A100" s="5">
        <v>80</v>
      </c>
      <c r="B100" s="34" t="s">
        <v>342</v>
      </c>
      <c r="C100" s="30" t="s">
        <v>253</v>
      </c>
      <c r="D100" s="5" t="s">
        <v>84</v>
      </c>
      <c r="E100" s="5" t="s">
        <v>84</v>
      </c>
      <c r="F100" s="5" t="s">
        <v>376</v>
      </c>
      <c r="G100" s="5">
        <v>173283</v>
      </c>
      <c r="H100" s="6">
        <v>12000</v>
      </c>
      <c r="I100" s="35" t="s">
        <v>176</v>
      </c>
    </row>
    <row r="101" spans="1:9" ht="45" customHeight="1">
      <c r="A101" s="5">
        <v>81</v>
      </c>
      <c r="B101" s="8" t="s">
        <v>239</v>
      </c>
      <c r="C101" s="30" t="s">
        <v>253</v>
      </c>
      <c r="D101" s="3" t="s">
        <v>240</v>
      </c>
      <c r="E101" s="3" t="s">
        <v>63</v>
      </c>
      <c r="F101" s="3" t="s">
        <v>59</v>
      </c>
      <c r="G101" s="3">
        <v>16029</v>
      </c>
      <c r="H101" s="3">
        <v>2500</v>
      </c>
      <c r="I101" s="4" t="s">
        <v>193</v>
      </c>
    </row>
    <row r="102" spans="1:9" ht="45" customHeight="1">
      <c r="A102" s="5">
        <v>82</v>
      </c>
      <c r="B102" s="8" t="s">
        <v>343</v>
      </c>
      <c r="C102" s="30" t="s">
        <v>253</v>
      </c>
      <c r="D102" s="3" t="s">
        <v>344</v>
      </c>
      <c r="E102" s="3" t="s">
        <v>63</v>
      </c>
      <c r="F102" s="3" t="s">
        <v>59</v>
      </c>
      <c r="G102" s="3">
        <v>3594</v>
      </c>
      <c r="H102" s="3">
        <v>3594</v>
      </c>
      <c r="I102" s="36" t="s">
        <v>97</v>
      </c>
    </row>
    <row r="103" spans="1:9" ht="45" customHeight="1">
      <c r="A103" s="5">
        <v>83</v>
      </c>
      <c r="B103" s="8" t="s">
        <v>244</v>
      </c>
      <c r="C103" s="30" t="s">
        <v>253</v>
      </c>
      <c r="D103" s="3" t="s">
        <v>240</v>
      </c>
      <c r="E103" s="3" t="s">
        <v>63</v>
      </c>
      <c r="F103" s="3" t="s">
        <v>59</v>
      </c>
      <c r="G103" s="3">
        <v>7301</v>
      </c>
      <c r="H103" s="3">
        <v>3400</v>
      </c>
      <c r="I103" s="4" t="s">
        <v>194</v>
      </c>
    </row>
    <row r="104" spans="1:9" ht="30" customHeight="1">
      <c r="A104" s="5">
        <v>84</v>
      </c>
      <c r="B104" s="8" t="s">
        <v>345</v>
      </c>
      <c r="C104" s="30" t="s">
        <v>253</v>
      </c>
      <c r="D104" s="5" t="s">
        <v>346</v>
      </c>
      <c r="E104" s="5" t="s">
        <v>347</v>
      </c>
      <c r="F104" s="3" t="s">
        <v>59</v>
      </c>
      <c r="G104" s="3">
        <v>12934</v>
      </c>
      <c r="H104" s="11">
        <v>5400</v>
      </c>
      <c r="I104" s="4" t="s">
        <v>348</v>
      </c>
    </row>
    <row r="105" spans="1:9" ht="30" customHeight="1">
      <c r="A105" s="5">
        <v>85</v>
      </c>
      <c r="B105" s="8" t="s">
        <v>349</v>
      </c>
      <c r="C105" s="30" t="s">
        <v>253</v>
      </c>
      <c r="D105" s="5" t="s">
        <v>346</v>
      </c>
      <c r="E105" s="5" t="s">
        <v>346</v>
      </c>
      <c r="F105" s="3" t="s">
        <v>59</v>
      </c>
      <c r="G105" s="3">
        <v>3974</v>
      </c>
      <c r="H105" s="3">
        <v>1750</v>
      </c>
      <c r="I105" s="4" t="s">
        <v>350</v>
      </c>
    </row>
    <row r="106" spans="1:9" ht="30" customHeight="1">
      <c r="A106" s="5">
        <v>86</v>
      </c>
      <c r="B106" s="34" t="s">
        <v>351</v>
      </c>
      <c r="C106" s="30" t="s">
        <v>253</v>
      </c>
      <c r="D106" s="5" t="s">
        <v>91</v>
      </c>
      <c r="E106" s="5" t="s">
        <v>91</v>
      </c>
      <c r="F106" s="5" t="s">
        <v>352</v>
      </c>
      <c r="G106" s="5">
        <v>6748</v>
      </c>
      <c r="H106" s="5">
        <v>2027</v>
      </c>
      <c r="I106" s="43" t="s">
        <v>353</v>
      </c>
    </row>
    <row r="107" spans="1:9" ht="30" customHeight="1">
      <c r="A107" s="5">
        <v>87</v>
      </c>
      <c r="B107" s="34" t="s">
        <v>245</v>
      </c>
      <c r="C107" s="30" t="s">
        <v>253</v>
      </c>
      <c r="D107" s="5" t="s">
        <v>91</v>
      </c>
      <c r="E107" s="5" t="s">
        <v>91</v>
      </c>
      <c r="F107" s="5" t="s">
        <v>352</v>
      </c>
      <c r="G107" s="5">
        <v>3347</v>
      </c>
      <c r="H107" s="5">
        <v>1475</v>
      </c>
      <c r="I107" s="43" t="s">
        <v>353</v>
      </c>
    </row>
    <row r="108" spans="1:9" ht="30" customHeight="1">
      <c r="A108" s="5">
        <v>88</v>
      </c>
      <c r="B108" s="34" t="s">
        <v>220</v>
      </c>
      <c r="C108" s="30" t="s">
        <v>253</v>
      </c>
      <c r="D108" s="5" t="s">
        <v>91</v>
      </c>
      <c r="E108" s="5" t="s">
        <v>91</v>
      </c>
      <c r="F108" s="5" t="s">
        <v>352</v>
      </c>
      <c r="G108" s="40">
        <v>27098</v>
      </c>
      <c r="H108" s="5">
        <v>5125</v>
      </c>
      <c r="I108" s="4" t="s">
        <v>354</v>
      </c>
    </row>
    <row r="109" spans="1:9" ht="30" customHeight="1">
      <c r="A109" s="5">
        <v>89</v>
      </c>
      <c r="B109" s="12" t="s">
        <v>234</v>
      </c>
      <c r="C109" s="30" t="s">
        <v>253</v>
      </c>
      <c r="D109" s="6" t="s">
        <v>235</v>
      </c>
      <c r="E109" s="6" t="s">
        <v>235</v>
      </c>
      <c r="F109" s="3" t="s">
        <v>59</v>
      </c>
      <c r="G109" s="41">
        <v>19800</v>
      </c>
      <c r="H109" s="6">
        <v>1500</v>
      </c>
      <c r="I109" s="35" t="s">
        <v>236</v>
      </c>
    </row>
    <row r="110" spans="1:9" ht="30" customHeight="1">
      <c r="A110" s="5">
        <v>90</v>
      </c>
      <c r="B110" s="12" t="s">
        <v>355</v>
      </c>
      <c r="C110" s="30" t="s">
        <v>253</v>
      </c>
      <c r="D110" s="6" t="s">
        <v>356</v>
      </c>
      <c r="E110" s="6" t="s">
        <v>357</v>
      </c>
      <c r="F110" s="3" t="s">
        <v>59</v>
      </c>
      <c r="G110" s="40">
        <v>4793</v>
      </c>
      <c r="H110" s="5">
        <v>968</v>
      </c>
      <c r="I110" s="35" t="s">
        <v>358</v>
      </c>
    </row>
    <row r="111" spans="1:9" ht="30" customHeight="1">
      <c r="A111" s="5">
        <v>91</v>
      </c>
      <c r="B111" s="12" t="s">
        <v>188</v>
      </c>
      <c r="C111" s="30" t="s">
        <v>253</v>
      </c>
      <c r="D111" s="6" t="s">
        <v>356</v>
      </c>
      <c r="E111" s="6" t="s">
        <v>356</v>
      </c>
      <c r="F111" s="3" t="s">
        <v>59</v>
      </c>
      <c r="G111" s="40">
        <v>5543</v>
      </c>
      <c r="H111" s="5">
        <v>1028</v>
      </c>
      <c r="I111" s="35" t="s">
        <v>359</v>
      </c>
    </row>
    <row r="112" spans="1:9" s="53" customFormat="1" ht="30" customHeight="1">
      <c r="A112" s="5">
        <v>92</v>
      </c>
      <c r="B112" s="12" t="s">
        <v>360</v>
      </c>
      <c r="C112" s="3" t="s">
        <v>361</v>
      </c>
      <c r="D112" s="6" t="s">
        <v>356</v>
      </c>
      <c r="E112" s="6" t="s">
        <v>356</v>
      </c>
      <c r="F112" s="3" t="s">
        <v>59</v>
      </c>
      <c r="G112" s="47">
        <v>100000</v>
      </c>
      <c r="H112" s="47">
        <v>5000</v>
      </c>
      <c r="I112" s="48" t="s">
        <v>362</v>
      </c>
    </row>
    <row r="113" spans="1:9" s="53" customFormat="1" ht="30" customHeight="1">
      <c r="A113" s="5">
        <v>93</v>
      </c>
      <c r="B113" s="8" t="s">
        <v>363</v>
      </c>
      <c r="C113" s="3" t="s">
        <v>364</v>
      </c>
      <c r="D113" s="3" t="s">
        <v>235</v>
      </c>
      <c r="E113" s="3" t="s">
        <v>235</v>
      </c>
      <c r="F113" s="3" t="s">
        <v>59</v>
      </c>
      <c r="G113" s="3">
        <v>49500</v>
      </c>
      <c r="H113" s="3">
        <v>1000</v>
      </c>
      <c r="I113" s="4" t="s">
        <v>205</v>
      </c>
    </row>
    <row r="114" spans="1:9" ht="30" customHeight="1">
      <c r="A114" s="55" t="s">
        <v>255</v>
      </c>
      <c r="B114" s="55"/>
      <c r="C114" s="55"/>
      <c r="D114" s="55"/>
      <c r="E114" s="55"/>
      <c r="F114" s="55"/>
      <c r="G114" s="19">
        <f>SUM(G115:G117)</f>
        <v>15682</v>
      </c>
      <c r="H114" s="19">
        <f>SUM(H115:H117)</f>
        <v>9173</v>
      </c>
      <c r="I114" s="22"/>
    </row>
    <row r="115" spans="1:9" ht="30" customHeight="1">
      <c r="A115" s="5">
        <v>94</v>
      </c>
      <c r="B115" s="8" t="s">
        <v>248</v>
      </c>
      <c r="C115" s="30" t="s">
        <v>253</v>
      </c>
      <c r="D115" s="3" t="s">
        <v>174</v>
      </c>
      <c r="E115" s="3" t="s">
        <v>249</v>
      </c>
      <c r="F115" s="3" t="s">
        <v>60</v>
      </c>
      <c r="G115" s="3">
        <v>5489</v>
      </c>
      <c r="H115" s="3">
        <v>3733</v>
      </c>
      <c r="I115" s="4" t="s">
        <v>97</v>
      </c>
    </row>
    <row r="116" spans="1:9" ht="45" customHeight="1">
      <c r="A116" s="5">
        <v>95</v>
      </c>
      <c r="B116" s="8" t="s">
        <v>241</v>
      </c>
      <c r="C116" s="30" t="s">
        <v>253</v>
      </c>
      <c r="D116" s="3" t="s">
        <v>240</v>
      </c>
      <c r="E116" s="3" t="s">
        <v>63</v>
      </c>
      <c r="F116" s="3" t="s">
        <v>59</v>
      </c>
      <c r="G116" s="3">
        <v>5000</v>
      </c>
      <c r="H116" s="3">
        <v>2500</v>
      </c>
      <c r="I116" s="4" t="s">
        <v>85</v>
      </c>
    </row>
    <row r="117" spans="1:9" ht="30" customHeight="1">
      <c r="A117" s="5">
        <v>96</v>
      </c>
      <c r="B117" s="8" t="s">
        <v>365</v>
      </c>
      <c r="C117" s="30" t="s">
        <v>253</v>
      </c>
      <c r="D117" s="5" t="s">
        <v>346</v>
      </c>
      <c r="E117" s="5" t="s">
        <v>346</v>
      </c>
      <c r="F117" s="3" t="s">
        <v>59</v>
      </c>
      <c r="G117" s="3">
        <v>5193</v>
      </c>
      <c r="H117" s="17">
        <v>2940</v>
      </c>
      <c r="I117" s="4" t="s">
        <v>350</v>
      </c>
    </row>
    <row r="118" spans="1:9" ht="30" customHeight="1">
      <c r="A118" s="55" t="s">
        <v>366</v>
      </c>
      <c r="B118" s="55"/>
      <c r="C118" s="55"/>
      <c r="D118" s="55"/>
      <c r="E118" s="55"/>
      <c r="F118" s="55"/>
      <c r="G118" s="19">
        <f>SUM(G119:G120)</f>
        <v>10300</v>
      </c>
      <c r="H118" s="19">
        <f>SUM(H119:H120)</f>
        <v>4250</v>
      </c>
      <c r="I118" s="22"/>
    </row>
    <row r="119" spans="1:9" ht="30" customHeight="1">
      <c r="A119" s="5">
        <v>97</v>
      </c>
      <c r="B119" s="34" t="s">
        <v>367</v>
      </c>
      <c r="C119" s="30" t="s">
        <v>253</v>
      </c>
      <c r="D119" s="5" t="s">
        <v>368</v>
      </c>
      <c r="E119" s="5" t="s">
        <v>368</v>
      </c>
      <c r="F119" s="5" t="s">
        <v>84</v>
      </c>
      <c r="G119" s="5">
        <v>5500</v>
      </c>
      <c r="H119" s="6">
        <v>2750</v>
      </c>
      <c r="I119" s="35" t="s">
        <v>192</v>
      </c>
    </row>
    <row r="120" spans="1:9" ht="54.75" customHeight="1">
      <c r="A120" s="5">
        <v>98</v>
      </c>
      <c r="B120" s="34" t="s">
        <v>246</v>
      </c>
      <c r="C120" s="30" t="s">
        <v>253</v>
      </c>
      <c r="D120" s="5" t="s">
        <v>91</v>
      </c>
      <c r="E120" s="5" t="s">
        <v>91</v>
      </c>
      <c r="F120" s="5" t="s">
        <v>352</v>
      </c>
      <c r="G120" s="5">
        <v>4800</v>
      </c>
      <c r="H120" s="5">
        <v>1500</v>
      </c>
      <c r="I120" s="43" t="s">
        <v>195</v>
      </c>
    </row>
    <row r="121" spans="1:9" ht="30" customHeight="1">
      <c r="A121" s="61" t="s">
        <v>272</v>
      </c>
      <c r="B121" s="59"/>
      <c r="C121" s="59"/>
      <c r="D121" s="59"/>
      <c r="E121" s="59"/>
      <c r="F121" s="59"/>
      <c r="G121" s="19">
        <f>G122+G125+G132</f>
        <v>313059</v>
      </c>
      <c r="H121" s="19">
        <f>H122+H125+H132</f>
        <v>48063</v>
      </c>
      <c r="I121" s="19"/>
    </row>
    <row r="122" spans="1:9" ht="30" customHeight="1">
      <c r="A122" s="55" t="s">
        <v>369</v>
      </c>
      <c r="B122" s="55"/>
      <c r="C122" s="55"/>
      <c r="D122" s="55"/>
      <c r="E122" s="55"/>
      <c r="F122" s="55"/>
      <c r="G122" s="19">
        <f>SUM(G123:G124)</f>
        <v>93000</v>
      </c>
      <c r="H122" s="19">
        <f>SUM(H123:H124)</f>
        <v>3000</v>
      </c>
      <c r="I122" s="22"/>
    </row>
    <row r="123" spans="1:9" ht="45" customHeight="1">
      <c r="A123" s="5">
        <v>99</v>
      </c>
      <c r="B123" s="51" t="s">
        <v>266</v>
      </c>
      <c r="C123" s="30" t="s">
        <v>267</v>
      </c>
      <c r="D123" s="49" t="s">
        <v>268</v>
      </c>
      <c r="E123" s="49" t="s">
        <v>268</v>
      </c>
      <c r="F123" s="3" t="s">
        <v>175</v>
      </c>
      <c r="G123" s="5">
        <v>48000</v>
      </c>
      <c r="H123" s="5">
        <v>1000</v>
      </c>
      <c r="I123" s="31" t="s">
        <v>269</v>
      </c>
    </row>
    <row r="124" spans="1:9" ht="45" customHeight="1">
      <c r="A124" s="5">
        <v>100</v>
      </c>
      <c r="B124" s="4" t="s">
        <v>370</v>
      </c>
      <c r="C124" s="30" t="s">
        <v>253</v>
      </c>
      <c r="D124" s="3" t="s">
        <v>178</v>
      </c>
      <c r="E124" s="3" t="s">
        <v>371</v>
      </c>
      <c r="F124" s="3" t="s">
        <v>63</v>
      </c>
      <c r="G124" s="41">
        <v>45000</v>
      </c>
      <c r="H124" s="17">
        <v>2000</v>
      </c>
      <c r="I124" s="35" t="s">
        <v>176</v>
      </c>
    </row>
    <row r="125" spans="1:9" ht="30" customHeight="1">
      <c r="A125" s="55" t="s">
        <v>259</v>
      </c>
      <c r="B125" s="55"/>
      <c r="C125" s="55"/>
      <c r="D125" s="55"/>
      <c r="E125" s="55"/>
      <c r="F125" s="55"/>
      <c r="G125" s="19">
        <f>SUM(G126:G131)</f>
        <v>82573</v>
      </c>
      <c r="H125" s="19">
        <f>SUM(H126:H131)</f>
        <v>780</v>
      </c>
      <c r="I125" s="22"/>
    </row>
    <row r="126" spans="1:9" ht="30" customHeight="1">
      <c r="A126" s="5">
        <v>101</v>
      </c>
      <c r="B126" s="8" t="s">
        <v>222</v>
      </c>
      <c r="C126" s="30" t="s">
        <v>253</v>
      </c>
      <c r="D126" s="3" t="s">
        <v>174</v>
      </c>
      <c r="E126" s="3" t="s">
        <v>60</v>
      </c>
      <c r="F126" s="3" t="s">
        <v>223</v>
      </c>
      <c r="G126" s="3">
        <v>20000</v>
      </c>
      <c r="H126" s="3">
        <v>280</v>
      </c>
      <c r="I126" s="4" t="s">
        <v>176</v>
      </c>
    </row>
    <row r="127" spans="1:9" ht="30" customHeight="1">
      <c r="A127" s="5">
        <v>102</v>
      </c>
      <c r="B127" s="8" t="s">
        <v>224</v>
      </c>
      <c r="C127" s="30" t="s">
        <v>253</v>
      </c>
      <c r="D127" s="3" t="s">
        <v>174</v>
      </c>
      <c r="E127" s="3" t="s">
        <v>77</v>
      </c>
      <c r="F127" s="3" t="s">
        <v>223</v>
      </c>
      <c r="G127" s="3">
        <v>17200</v>
      </c>
      <c r="H127" s="3">
        <v>100</v>
      </c>
      <c r="I127" s="4" t="s">
        <v>176</v>
      </c>
    </row>
    <row r="128" spans="1:9" ht="30" customHeight="1">
      <c r="A128" s="5">
        <v>103</v>
      </c>
      <c r="B128" s="8" t="s">
        <v>181</v>
      </c>
      <c r="C128" s="30" t="s">
        <v>253</v>
      </c>
      <c r="D128" s="3" t="s">
        <v>174</v>
      </c>
      <c r="E128" s="3" t="s">
        <v>77</v>
      </c>
      <c r="F128" s="3" t="s">
        <v>223</v>
      </c>
      <c r="G128" s="3">
        <v>7550</v>
      </c>
      <c r="H128" s="3">
        <v>100</v>
      </c>
      <c r="I128" s="4" t="s">
        <v>176</v>
      </c>
    </row>
    <row r="129" spans="1:9" ht="30" customHeight="1">
      <c r="A129" s="5">
        <v>104</v>
      </c>
      <c r="B129" s="8" t="s">
        <v>225</v>
      </c>
      <c r="C129" s="30" t="s">
        <v>253</v>
      </c>
      <c r="D129" s="3" t="s">
        <v>174</v>
      </c>
      <c r="E129" s="3" t="s">
        <v>226</v>
      </c>
      <c r="F129" s="3" t="s">
        <v>223</v>
      </c>
      <c r="G129" s="3">
        <v>21823</v>
      </c>
      <c r="H129" s="3">
        <v>100</v>
      </c>
      <c r="I129" s="4" t="s">
        <v>176</v>
      </c>
    </row>
    <row r="130" spans="1:9" ht="45" customHeight="1">
      <c r="A130" s="5">
        <v>105</v>
      </c>
      <c r="B130" s="8" t="s">
        <v>215</v>
      </c>
      <c r="C130" s="30" t="s">
        <v>253</v>
      </c>
      <c r="D130" s="3" t="s">
        <v>178</v>
      </c>
      <c r="E130" s="3" t="s">
        <v>77</v>
      </c>
      <c r="F130" s="3" t="s">
        <v>59</v>
      </c>
      <c r="G130" s="3">
        <v>11000</v>
      </c>
      <c r="H130" s="41">
        <v>100</v>
      </c>
      <c r="I130" s="4" t="s">
        <v>316</v>
      </c>
    </row>
    <row r="131" spans="1:9" ht="45" customHeight="1">
      <c r="A131" s="5">
        <v>106</v>
      </c>
      <c r="B131" s="8" t="s">
        <v>216</v>
      </c>
      <c r="C131" s="30" t="s">
        <v>253</v>
      </c>
      <c r="D131" s="3" t="s">
        <v>178</v>
      </c>
      <c r="E131" s="3" t="s">
        <v>77</v>
      </c>
      <c r="F131" s="3" t="s">
        <v>59</v>
      </c>
      <c r="G131" s="3">
        <v>5000</v>
      </c>
      <c r="H131" s="41">
        <v>100</v>
      </c>
      <c r="I131" s="4" t="s">
        <v>316</v>
      </c>
    </row>
    <row r="132" spans="1:9" ht="30" customHeight="1">
      <c r="A132" s="55" t="s">
        <v>271</v>
      </c>
      <c r="B132" s="55"/>
      <c r="C132" s="55"/>
      <c r="D132" s="55"/>
      <c r="E132" s="55"/>
      <c r="F132" s="55"/>
      <c r="G132" s="19">
        <f>SUM(G133:G140)</f>
        <v>137486</v>
      </c>
      <c r="H132" s="19">
        <f>SUM(H133:H140)</f>
        <v>44283</v>
      </c>
      <c r="I132" s="22"/>
    </row>
    <row r="133" spans="1:9" ht="30" customHeight="1">
      <c r="A133" s="32">
        <v>107</v>
      </c>
      <c r="B133" s="8" t="s">
        <v>214</v>
      </c>
      <c r="C133" s="30" t="s">
        <v>253</v>
      </c>
      <c r="D133" s="3" t="s">
        <v>174</v>
      </c>
      <c r="E133" s="3" t="s">
        <v>180</v>
      </c>
      <c r="F133" s="3" t="s">
        <v>77</v>
      </c>
      <c r="G133" s="3">
        <v>61000</v>
      </c>
      <c r="H133" s="3">
        <v>2000</v>
      </c>
      <c r="I133" s="4" t="s">
        <v>316</v>
      </c>
    </row>
    <row r="134" spans="1:9" ht="30" customHeight="1">
      <c r="A134" s="5">
        <v>108</v>
      </c>
      <c r="B134" s="12" t="s">
        <v>237</v>
      </c>
      <c r="C134" s="30" t="s">
        <v>253</v>
      </c>
      <c r="D134" s="5" t="s">
        <v>174</v>
      </c>
      <c r="E134" s="6" t="s">
        <v>179</v>
      </c>
      <c r="F134" s="6" t="s">
        <v>324</v>
      </c>
      <c r="G134" s="6">
        <v>10000</v>
      </c>
      <c r="H134" s="6">
        <v>500</v>
      </c>
      <c r="I134" s="35" t="s">
        <v>176</v>
      </c>
    </row>
    <row r="135" spans="1:9" ht="30" customHeight="1">
      <c r="A135" s="32">
        <v>109</v>
      </c>
      <c r="B135" s="8" t="s">
        <v>247</v>
      </c>
      <c r="C135" s="30" t="s">
        <v>253</v>
      </c>
      <c r="D135" s="3" t="s">
        <v>174</v>
      </c>
      <c r="E135" s="3" t="s">
        <v>180</v>
      </c>
      <c r="F135" s="3" t="s">
        <v>77</v>
      </c>
      <c r="G135" s="3">
        <v>9980</v>
      </c>
      <c r="H135" s="3">
        <v>4827</v>
      </c>
      <c r="I135" s="4" t="s">
        <v>176</v>
      </c>
    </row>
    <row r="136" spans="1:9" ht="30" customHeight="1">
      <c r="A136" s="5">
        <v>110</v>
      </c>
      <c r="B136" s="12" t="s">
        <v>227</v>
      </c>
      <c r="C136" s="30" t="s">
        <v>253</v>
      </c>
      <c r="D136" s="6" t="s">
        <v>228</v>
      </c>
      <c r="E136" s="17" t="s">
        <v>182</v>
      </c>
      <c r="F136" s="17" t="s">
        <v>372</v>
      </c>
      <c r="G136" s="17">
        <v>32056</v>
      </c>
      <c r="H136" s="17">
        <v>32056</v>
      </c>
      <c r="I136" s="36" t="s">
        <v>97</v>
      </c>
    </row>
    <row r="137" spans="1:9" ht="30" customHeight="1">
      <c r="A137" s="32">
        <v>111</v>
      </c>
      <c r="B137" s="12" t="s">
        <v>251</v>
      </c>
      <c r="C137" s="30" t="s">
        <v>253</v>
      </c>
      <c r="D137" s="5" t="s">
        <v>196</v>
      </c>
      <c r="E137" s="5" t="s">
        <v>199</v>
      </c>
      <c r="F137" s="5" t="s">
        <v>77</v>
      </c>
      <c r="G137" s="5">
        <v>5000</v>
      </c>
      <c r="H137" s="17">
        <v>200</v>
      </c>
      <c r="I137" s="35" t="s">
        <v>176</v>
      </c>
    </row>
    <row r="138" spans="1:9" ht="30" customHeight="1">
      <c r="A138" s="5">
        <v>112</v>
      </c>
      <c r="B138" s="37" t="s">
        <v>184</v>
      </c>
      <c r="C138" s="30" t="s">
        <v>253</v>
      </c>
      <c r="D138" s="38" t="s">
        <v>185</v>
      </c>
      <c r="E138" s="38" t="s">
        <v>185</v>
      </c>
      <c r="F138" s="7" t="s">
        <v>60</v>
      </c>
      <c r="G138" s="7">
        <v>4500</v>
      </c>
      <c r="H138" s="38">
        <v>500</v>
      </c>
      <c r="I138" s="39" t="s">
        <v>176</v>
      </c>
    </row>
    <row r="139" spans="1:9" ht="30" customHeight="1">
      <c r="A139" s="32">
        <v>113</v>
      </c>
      <c r="B139" s="34" t="s">
        <v>219</v>
      </c>
      <c r="C139" s="30" t="s">
        <v>253</v>
      </c>
      <c r="D139" s="5" t="s">
        <v>191</v>
      </c>
      <c r="E139" s="5" t="s">
        <v>191</v>
      </c>
      <c r="F139" s="5" t="s">
        <v>183</v>
      </c>
      <c r="G139" s="5">
        <v>3000</v>
      </c>
      <c r="H139" s="6">
        <v>200</v>
      </c>
      <c r="I139" s="4" t="s">
        <v>205</v>
      </c>
    </row>
    <row r="140" spans="1:9" ht="45" customHeight="1">
      <c r="A140" s="5">
        <v>114</v>
      </c>
      <c r="B140" s="8" t="s">
        <v>243</v>
      </c>
      <c r="C140" s="30" t="s">
        <v>253</v>
      </c>
      <c r="D140" s="3" t="s">
        <v>240</v>
      </c>
      <c r="E140" s="3" t="s">
        <v>63</v>
      </c>
      <c r="F140" s="3" t="s">
        <v>59</v>
      </c>
      <c r="G140" s="3">
        <v>11950</v>
      </c>
      <c r="H140" s="3">
        <v>4000</v>
      </c>
      <c r="I140" s="4" t="s">
        <v>176</v>
      </c>
    </row>
    <row r="141" spans="1:9" ht="30" customHeight="1">
      <c r="A141" s="59" t="s">
        <v>260</v>
      </c>
      <c r="B141" s="59"/>
      <c r="C141" s="59"/>
      <c r="D141" s="59"/>
      <c r="E141" s="59"/>
      <c r="F141" s="59"/>
      <c r="G141" s="19">
        <f>SUM(G142:G145)</f>
        <v>47731</v>
      </c>
      <c r="H141" s="19">
        <f>SUM(H142:H145)</f>
        <v>17450</v>
      </c>
      <c r="I141" s="19"/>
    </row>
    <row r="142" spans="1:9" ht="54.75" customHeight="1">
      <c r="A142" s="5">
        <v>115</v>
      </c>
      <c r="B142" s="8" t="s">
        <v>242</v>
      </c>
      <c r="C142" s="30" t="s">
        <v>253</v>
      </c>
      <c r="D142" s="3" t="s">
        <v>240</v>
      </c>
      <c r="E142" s="3" t="s">
        <v>63</v>
      </c>
      <c r="F142" s="3" t="s">
        <v>59</v>
      </c>
      <c r="G142" s="3">
        <v>6308</v>
      </c>
      <c r="H142" s="3">
        <v>3500</v>
      </c>
      <c r="I142" s="4" t="s">
        <v>85</v>
      </c>
    </row>
    <row r="143" spans="1:9" ht="30" customHeight="1">
      <c r="A143" s="5">
        <v>116</v>
      </c>
      <c r="B143" s="8" t="s">
        <v>373</v>
      </c>
      <c r="C143" s="30" t="s">
        <v>253</v>
      </c>
      <c r="D143" s="3" t="s">
        <v>323</v>
      </c>
      <c r="E143" s="3" t="s">
        <v>329</v>
      </c>
      <c r="F143" s="3" t="s">
        <v>84</v>
      </c>
      <c r="G143" s="3">
        <v>18374</v>
      </c>
      <c r="H143" s="3">
        <v>9000</v>
      </c>
      <c r="I143" s="4" t="s">
        <v>190</v>
      </c>
    </row>
    <row r="144" spans="1:9" ht="30" customHeight="1">
      <c r="A144" s="5">
        <v>117</v>
      </c>
      <c r="B144" s="12" t="s">
        <v>374</v>
      </c>
      <c r="C144" s="30" t="s">
        <v>253</v>
      </c>
      <c r="D144" s="5" t="s">
        <v>196</v>
      </c>
      <c r="E144" s="5" t="s">
        <v>196</v>
      </c>
      <c r="F144" s="3" t="s">
        <v>59</v>
      </c>
      <c r="G144" s="33">
        <v>20000</v>
      </c>
      <c r="H144" s="17">
        <v>2000</v>
      </c>
      <c r="I144" s="35" t="s">
        <v>375</v>
      </c>
    </row>
    <row r="145" spans="1:9" ht="45" customHeight="1">
      <c r="A145" s="5">
        <v>118</v>
      </c>
      <c r="B145" s="34" t="s">
        <v>252</v>
      </c>
      <c r="C145" s="30" t="s">
        <v>253</v>
      </c>
      <c r="D145" s="5" t="s">
        <v>200</v>
      </c>
      <c r="E145" s="5" t="s">
        <v>200</v>
      </c>
      <c r="F145" s="5" t="s">
        <v>201</v>
      </c>
      <c r="G145" s="5">
        <v>3049</v>
      </c>
      <c r="H145" s="6">
        <v>2950</v>
      </c>
      <c r="I145" s="35" t="s">
        <v>97</v>
      </c>
    </row>
    <row r="146" spans="1:9" ht="49.5" customHeight="1">
      <c r="A146" s="54" t="s">
        <v>275</v>
      </c>
      <c r="B146" s="54"/>
      <c r="C146" s="54"/>
      <c r="D146" s="54"/>
      <c r="E146" s="54"/>
      <c r="F146" s="54"/>
      <c r="G146" s="54"/>
      <c r="H146" s="54"/>
      <c r="I146" s="54"/>
    </row>
  </sheetData>
  <sheetProtection/>
  <autoFilter ref="F1:F146"/>
  <mergeCells count="33">
    <mergeCell ref="A1:B1"/>
    <mergeCell ref="A4:A5"/>
    <mergeCell ref="B4:B5"/>
    <mergeCell ref="C4:C5"/>
    <mergeCell ref="D4:D5"/>
    <mergeCell ref="A8:F8"/>
    <mergeCell ref="F4:F5"/>
    <mergeCell ref="A2:I2"/>
    <mergeCell ref="G4:G5"/>
    <mergeCell ref="H4:I4"/>
    <mergeCell ref="A141:F141"/>
    <mergeCell ref="A118:F118"/>
    <mergeCell ref="A79:F79"/>
    <mergeCell ref="A121:F121"/>
    <mergeCell ref="A122:F122"/>
    <mergeCell ref="A125:F125"/>
    <mergeCell ref="A132:F132"/>
    <mergeCell ref="E4:E5"/>
    <mergeCell ref="A21:F21"/>
    <mergeCell ref="A22:F22"/>
    <mergeCell ref="A71:F71"/>
    <mergeCell ref="A72:F72"/>
    <mergeCell ref="A68:F68"/>
    <mergeCell ref="A146:I146"/>
    <mergeCell ref="A114:F114"/>
    <mergeCell ref="A6:F6"/>
    <mergeCell ref="A44:F44"/>
    <mergeCell ref="A49:F49"/>
    <mergeCell ref="A50:F50"/>
    <mergeCell ref="A57:F57"/>
    <mergeCell ref="A66:F66"/>
    <mergeCell ref="A78:F78"/>
    <mergeCell ref="A7:F7"/>
  </mergeCells>
  <dataValidations count="1">
    <dataValidation allowBlank="1" showInputMessage="1" showErrorMessage="1" promptTitle="温馨提示" prompt="请输入有效数字金额！" errorTitle="错误提示" error="请输入有效数字金额！" sqref="G4"/>
  </dataValidations>
  <printOptions horizontalCentered="1"/>
  <pageMargins left="0.5511811023622047" right="0.5118110236220472" top="0.984251968503937" bottom="0.6299212598425197" header="0.31496062992125984" footer="0.4330708661417323"/>
  <pageSetup firstPageNumber="5" useFirstPageNumber="1" fitToHeight="0" horizontalDpi="600" verticalDpi="600" orientation="portrait" paperSize="9" scale="95" r:id="rId1"/>
  <headerFooter differentOddEven="1" scaleWithDoc="0"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CQXW</cp:lastModifiedBy>
  <cp:lastPrinted>2022-01-20T03:13:20Z</cp:lastPrinted>
  <dcterms:created xsi:type="dcterms:W3CDTF">2010-11-16T06:08:00Z</dcterms:created>
  <dcterms:modified xsi:type="dcterms:W3CDTF">2022-01-20T05:29:41Z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